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129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ba8773bfc565fae9/ドキュメント/kctimetable/excel/"/>
    </mc:Choice>
  </mc:AlternateContent>
  <xr:revisionPtr revIDLastSave="62" documentId="8_{8163534A-FCF5-4F94-AFF7-B054B532AF37}" xr6:coauthVersionLast="47" xr6:coauthVersionMax="47" xr10:uidLastSave="{6DAD76A0-B051-443E-AAF2-5752899E5B75}"/>
  <bookViews>
    <workbookView xWindow="-108" yWindow="-108" windowWidth="23256" windowHeight="12456" xr2:uid="{340D0DB6-2258-4036-BAEC-141C294FAACD}"/>
  </bookViews>
  <sheets>
    <sheet name="カレンダー" sheetId="12" r:id="rId1"/>
    <sheet name="カレンダー予定" sheetId="11" r:id="rId2"/>
    <sheet name="祝日" sheetId="15" r:id="rId3"/>
  </sheets>
  <definedNames>
    <definedName name="祝日">祝日!$A$2:$B$361</definedName>
    <definedName name="祝日日付">祝日!$A$2:$A$361</definedName>
    <definedName name="祝日名称">祝日!$B$2:$B$361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44" i="11" l="1"/>
  <c r="G4" i="11"/>
  <c r="G5" i="11"/>
  <c r="G6" i="11"/>
  <c r="G7" i="11"/>
  <c r="G8" i="11"/>
  <c r="G9" i="11"/>
  <c r="G10" i="11"/>
  <c r="G11" i="11"/>
  <c r="G12" i="11"/>
  <c r="G13" i="11"/>
  <c r="G14" i="11"/>
  <c r="G15" i="11"/>
  <c r="G16" i="11"/>
  <c r="G17" i="11"/>
  <c r="G18" i="11"/>
  <c r="G19" i="11"/>
  <c r="G20" i="11"/>
  <c r="G21" i="11"/>
  <c r="G22" i="11"/>
  <c r="G23" i="11"/>
  <c r="G24" i="11"/>
  <c r="G25" i="11"/>
  <c r="G26" i="11"/>
  <c r="G27" i="11"/>
  <c r="A3" i="11"/>
  <c r="G3" i="11" s="1"/>
  <c r="G32" i="11"/>
  <c r="G33" i="11"/>
  <c r="G34" i="11"/>
  <c r="G35" i="11"/>
  <c r="G36" i="11"/>
  <c r="G37" i="11"/>
  <c r="G38" i="11"/>
  <c r="G39" i="11"/>
  <c r="G40" i="11"/>
  <c r="A30" i="11"/>
  <c r="G31" i="11" s="1"/>
  <c r="I1" i="11"/>
  <c r="G58" i="11" s="1"/>
  <c r="G41" i="11"/>
  <c r="G42" i="11"/>
  <c r="B3" i="12"/>
  <c r="C3" i="12" s="1"/>
  <c r="G55" i="11" l="1"/>
  <c r="G51" i="11"/>
  <c r="G54" i="11"/>
  <c r="G50" i="11"/>
  <c r="G46" i="11"/>
  <c r="G57" i="11"/>
  <c r="G53" i="11"/>
  <c r="G49" i="11"/>
  <c r="G45" i="11"/>
  <c r="G47" i="11"/>
  <c r="G56" i="11"/>
  <c r="G52" i="11"/>
  <c r="G48" i="11"/>
  <c r="B4" i="12" l="1"/>
  <c r="D3" i="12" l="1"/>
  <c r="D4" i="12" s="1"/>
  <c r="E3" i="12" l="1"/>
  <c r="F3" i="12"/>
  <c r="F4" i="12" s="1"/>
  <c r="H3" i="12" l="1"/>
  <c r="H4" i="12" s="1"/>
  <c r="G3" i="12"/>
  <c r="I3" i="12" l="1"/>
  <c r="J3" i="12"/>
  <c r="J4" i="12" s="1"/>
  <c r="L3" i="12" l="1"/>
  <c r="L4" i="12" s="1"/>
  <c r="K3" i="12"/>
  <c r="M3" i="12" l="1"/>
  <c r="N3" i="12"/>
  <c r="O3" i="12" l="1"/>
  <c r="N4" i="12"/>
  <c r="B8" i="12"/>
  <c r="B9" i="12" s="1"/>
  <c r="C8" i="12" l="1"/>
  <c r="D8" i="12"/>
  <c r="D9" i="12" s="1"/>
  <c r="F8" i="12" l="1"/>
  <c r="F9" i="12" s="1"/>
  <c r="E8" i="12"/>
  <c r="H8" i="12" l="1"/>
  <c r="H9" i="12" s="1"/>
  <c r="G8" i="12"/>
  <c r="I8" i="12" l="1"/>
  <c r="J8" i="12"/>
  <c r="J9" i="12" s="1"/>
  <c r="L8" i="12" l="1"/>
  <c r="L9" i="12" s="1"/>
  <c r="K8" i="12"/>
  <c r="N8" i="12" l="1"/>
  <c r="M8" i="12"/>
  <c r="B13" i="12" l="1"/>
  <c r="N9" i="12"/>
  <c r="O8" i="12"/>
  <c r="D13" i="12" l="1"/>
  <c r="C13" i="12"/>
  <c r="B14" i="12"/>
  <c r="E13" i="12" l="1"/>
  <c r="F13" i="12"/>
  <c r="D14" i="12"/>
  <c r="H13" i="12" l="1"/>
  <c r="F14" i="12"/>
  <c r="G13" i="12"/>
  <c r="I13" i="12" l="1"/>
  <c r="J13" i="12"/>
  <c r="H14" i="12"/>
  <c r="K13" i="12" l="1"/>
  <c r="L13" i="12"/>
  <c r="J14" i="12"/>
  <c r="L14" i="12" l="1"/>
  <c r="N13" i="12"/>
  <c r="M13" i="12"/>
  <c r="O13" i="12" l="1"/>
  <c r="B18" i="12"/>
  <c r="N14" i="12"/>
  <c r="C18" i="12" l="1"/>
  <c r="D18" i="12"/>
  <c r="B19" i="12"/>
  <c r="D19" i="12" l="1"/>
  <c r="F18" i="12"/>
  <c r="E18" i="12"/>
  <c r="F19" i="12" l="1"/>
  <c r="G18" i="12"/>
  <c r="H18" i="12"/>
  <c r="J18" i="12" l="1"/>
  <c r="H19" i="12"/>
  <c r="I18" i="12"/>
  <c r="J19" i="12" l="1"/>
  <c r="K18" i="12"/>
  <c r="L18" i="12"/>
  <c r="N18" i="12" l="1"/>
  <c r="M18" i="12"/>
  <c r="L19" i="12"/>
  <c r="N19" i="12" l="1"/>
  <c r="O18" i="12"/>
  <c r="B23" i="12"/>
  <c r="C23" i="12" l="1"/>
  <c r="D23" i="12"/>
  <c r="B24" i="12"/>
  <c r="E23" i="12" l="1"/>
  <c r="D24" i="12"/>
  <c r="F23" i="12"/>
  <c r="H23" i="12" l="1"/>
  <c r="G23" i="12"/>
  <c r="F24" i="12"/>
  <c r="J23" i="12" l="1"/>
  <c r="H24" i="12"/>
  <c r="I23" i="12"/>
  <c r="J24" i="12" l="1"/>
  <c r="K23" i="12"/>
  <c r="L23" i="12"/>
  <c r="L24" i="12" l="1"/>
  <c r="N23" i="12"/>
  <c r="M23" i="12"/>
  <c r="B28" i="12" l="1"/>
  <c r="N24" i="12"/>
  <c r="O23" i="12"/>
  <c r="C28" i="12" l="1"/>
  <c r="B29" i="12"/>
  <c r="D28" i="12"/>
  <c r="F28" i="12" l="1"/>
  <c r="E28" i="12"/>
  <c r="D29" i="12"/>
  <c r="G28" i="12" l="1"/>
  <c r="H28" i="12"/>
  <c r="F29" i="12"/>
  <c r="H29" i="12" l="1"/>
  <c r="I28" i="12"/>
  <c r="J28" i="12"/>
  <c r="K28" i="12" l="1"/>
  <c r="L28" i="12"/>
  <c r="J29" i="12"/>
  <c r="M28" i="12" l="1"/>
  <c r="L29" i="12"/>
  <c r="N28" i="12"/>
  <c r="O28" i="12" l="1"/>
  <c r="N29" i="12"/>
</calcChain>
</file>

<file path=xl/sharedStrings.xml><?xml version="1.0" encoding="utf-8"?>
<sst xmlns="http://schemas.openxmlformats.org/spreadsheetml/2006/main" count="292" uniqueCount="57">
  <si>
    <t>曜日</t>
    <rPh sb="0" eb="2">
      <t>ヨウビ</t>
    </rPh>
    <phoneticPr fontId="1"/>
  </si>
  <si>
    <t>元日</t>
  </si>
  <si>
    <t>成人の日</t>
  </si>
  <si>
    <t>建国記念の日</t>
  </si>
  <si>
    <t>振替休日</t>
  </si>
  <si>
    <t>春分の日</t>
  </si>
  <si>
    <t>昭和の日</t>
  </si>
  <si>
    <t>憲法記念日</t>
  </si>
  <si>
    <t>みどりの日</t>
  </si>
  <si>
    <t>こどもの日</t>
  </si>
  <si>
    <t>海の日</t>
  </si>
  <si>
    <t>山の日</t>
  </si>
  <si>
    <t>敬老の日</t>
  </si>
  <si>
    <t>秋分の日</t>
  </si>
  <si>
    <t>文化の日</t>
  </si>
  <si>
    <t>勤労感謝の日</t>
  </si>
  <si>
    <t>年</t>
    <rPh sb="0" eb="1">
      <t>ネン</t>
    </rPh>
    <phoneticPr fontId="1"/>
  </si>
  <si>
    <t>月</t>
    <rPh sb="0" eb="1">
      <t>ガツ</t>
    </rPh>
    <phoneticPr fontId="1"/>
  </si>
  <si>
    <t>日</t>
    <rPh sb="0" eb="1">
      <t>ニチ</t>
    </rPh>
    <phoneticPr fontId="1"/>
  </si>
  <si>
    <t>月</t>
    <rPh sb="0" eb="1">
      <t>ゲツ</t>
    </rPh>
    <phoneticPr fontId="1"/>
  </si>
  <si>
    <t>火</t>
  </si>
  <si>
    <t>水</t>
  </si>
  <si>
    <t>木</t>
  </si>
  <si>
    <t>金</t>
  </si>
  <si>
    <t>土</t>
  </si>
  <si>
    <t>第</t>
    <rPh sb="0" eb="1">
      <t>ダイ</t>
    </rPh>
    <phoneticPr fontId="1"/>
  </si>
  <si>
    <t>カレンダー</t>
    <phoneticPr fontId="1"/>
  </si>
  <si>
    <t>第1週目</t>
    <rPh sb="0" eb="1">
      <t>ダイ</t>
    </rPh>
    <rPh sb="2" eb="3">
      <t>シュウ</t>
    </rPh>
    <rPh sb="3" eb="4">
      <t>メ</t>
    </rPh>
    <phoneticPr fontId="1"/>
  </si>
  <si>
    <t>第2週目</t>
    <rPh sb="0" eb="1">
      <t>ダイ</t>
    </rPh>
    <rPh sb="2" eb="3">
      <t>シュウ</t>
    </rPh>
    <rPh sb="3" eb="4">
      <t>メ</t>
    </rPh>
    <phoneticPr fontId="1"/>
  </si>
  <si>
    <t>第3週目</t>
    <rPh sb="0" eb="1">
      <t>ダイ</t>
    </rPh>
    <rPh sb="2" eb="3">
      <t>シュウ</t>
    </rPh>
    <rPh sb="3" eb="4">
      <t>メ</t>
    </rPh>
    <phoneticPr fontId="1"/>
  </si>
  <si>
    <t>第4週目</t>
    <rPh sb="0" eb="1">
      <t>ダイ</t>
    </rPh>
    <rPh sb="2" eb="3">
      <t>シュウ</t>
    </rPh>
    <rPh sb="3" eb="4">
      <t>メ</t>
    </rPh>
    <phoneticPr fontId="1"/>
  </si>
  <si>
    <t>第5週目</t>
    <rPh sb="0" eb="1">
      <t>ダイ</t>
    </rPh>
    <rPh sb="2" eb="3">
      <t>シュウ</t>
    </rPh>
    <rPh sb="3" eb="4">
      <t>メ</t>
    </rPh>
    <phoneticPr fontId="1"/>
  </si>
  <si>
    <t>第6週目</t>
    <rPh sb="0" eb="1">
      <t>ダイ</t>
    </rPh>
    <rPh sb="2" eb="3">
      <t>シュウ</t>
    </rPh>
    <rPh sb="3" eb="4">
      <t>メ</t>
    </rPh>
    <phoneticPr fontId="1"/>
  </si>
  <si>
    <t>火</t>
    <rPh sb="0" eb="1">
      <t>カ</t>
    </rPh>
    <phoneticPr fontId="1"/>
  </si>
  <si>
    <t>木</t>
    <rPh sb="0" eb="1">
      <t>モク</t>
    </rPh>
    <phoneticPr fontId="1"/>
  </si>
  <si>
    <t>金</t>
    <rPh sb="0" eb="1">
      <t>キン</t>
    </rPh>
    <phoneticPr fontId="1"/>
  </si>
  <si>
    <t>土</t>
    <rPh sb="0" eb="1">
      <t>ド</t>
    </rPh>
    <phoneticPr fontId="1"/>
  </si>
  <si>
    <t>天皇誕生日</t>
  </si>
  <si>
    <t>国民の休日</t>
  </si>
  <si>
    <t>体育の日</t>
  </si>
  <si>
    <t>水</t>
    <rPh sb="0" eb="1">
      <t>スイ</t>
    </rPh>
    <phoneticPr fontId="1"/>
  </si>
  <si>
    <t>祝日日付</t>
    <rPh sb="0" eb="4">
      <t>シュクジツヒヅケ</t>
    </rPh>
    <phoneticPr fontId="1"/>
  </si>
  <si>
    <t>祝日名称</t>
    <rPh sb="0" eb="4">
      <t>シュクジツメイショウ</t>
    </rPh>
    <phoneticPr fontId="1"/>
  </si>
  <si>
    <t>天皇の即位の日</t>
  </si>
  <si>
    <t>即位礼正殿の儀</t>
  </si>
  <si>
    <t>スポーツの日</t>
  </si>
  <si>
    <t>年</t>
    <rPh sb="0" eb="1">
      <t>ネン</t>
    </rPh>
    <phoneticPr fontId="1"/>
  </si>
  <si>
    <t>月</t>
    <rPh sb="0" eb="1">
      <t>ツキ</t>
    </rPh>
    <phoneticPr fontId="1"/>
  </si>
  <si>
    <t>予定</t>
    <rPh sb="0" eb="2">
      <t>ヨテイ</t>
    </rPh>
    <phoneticPr fontId="1"/>
  </si>
  <si>
    <t>日</t>
    <rPh sb="0" eb="1">
      <t>ヒ</t>
    </rPh>
    <phoneticPr fontId="1"/>
  </si>
  <si>
    <t>毎年決まっている予定を表示する</t>
    <rPh sb="0" eb="2">
      <t>マイトシ</t>
    </rPh>
    <rPh sb="2" eb="3">
      <t>キ</t>
    </rPh>
    <rPh sb="8" eb="10">
      <t>ヨテイ</t>
    </rPh>
    <rPh sb="11" eb="13">
      <t>ヒョウジ</t>
    </rPh>
    <phoneticPr fontId="1"/>
  </si>
  <si>
    <t>毎週決まった曜日の場合</t>
    <rPh sb="0" eb="2">
      <t>マイシュウ</t>
    </rPh>
    <rPh sb="2" eb="3">
      <t>キ</t>
    </rPh>
    <rPh sb="6" eb="8">
      <t>ヨウビ</t>
    </rPh>
    <rPh sb="9" eb="11">
      <t>バアイ</t>
    </rPh>
    <phoneticPr fontId="1"/>
  </si>
  <si>
    <t>予定直接入力する。</t>
    <rPh sb="0" eb="2">
      <t>ヨテイ</t>
    </rPh>
    <rPh sb="2" eb="4">
      <t>チョクセツ</t>
    </rPh>
    <rPh sb="4" eb="6">
      <t>ニュウリョク</t>
    </rPh>
    <phoneticPr fontId="1"/>
  </si>
  <si>
    <t>（例）飲み会</t>
    <rPh sb="1" eb="2">
      <t>レイ</t>
    </rPh>
    <rPh sb="3" eb="4">
      <t>ノ</t>
    </rPh>
    <rPh sb="5" eb="6">
      <t>カイ</t>
    </rPh>
    <phoneticPr fontId="1"/>
  </si>
  <si>
    <t>（例）誕生日</t>
    <rPh sb="3" eb="6">
      <t>タンジョウビ</t>
    </rPh>
    <phoneticPr fontId="1"/>
  </si>
  <si>
    <t>（例）第一月曜日</t>
    <rPh sb="3" eb="5">
      <t>ダイイチ</t>
    </rPh>
    <rPh sb="5" eb="8">
      <t>ゲツヨウビ</t>
    </rPh>
    <phoneticPr fontId="1"/>
  </si>
  <si>
    <t>（例）第四土曜日</t>
    <rPh sb="3" eb="4">
      <t>ダイ</t>
    </rPh>
    <rPh sb="4" eb="5">
      <t>ヨン</t>
    </rPh>
    <rPh sb="5" eb="8">
      <t>ドヨウビ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</si>
</sst>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m/d"/>
    <numFmt numFmtId="177" formatCode="m/d;@"/>
    <numFmt numFmtId="178" formatCode="d"/>
  </numFmts>
  <fonts count="12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color theme="0"/>
      <name val="游ゴシック"/>
      <family val="2"/>
      <charset val="128"/>
      <scheme val="minor"/>
    </font>
    <font>
      <sz val="11"/>
      <color theme="1"/>
      <name val="游ゴシック"/>
      <family val="3"/>
      <charset val="128"/>
      <scheme val="minor"/>
    </font>
    <font>
      <sz val="11"/>
      <color theme="0"/>
      <name val="游ゴシック"/>
      <family val="3"/>
      <charset val="128"/>
      <scheme val="minor"/>
    </font>
    <font>
      <sz val="10"/>
      <color theme="1"/>
      <name val="游ゴシック"/>
      <family val="2"/>
      <charset val="128"/>
      <scheme val="minor"/>
    </font>
    <font>
      <sz val="11"/>
      <color rgb="FF000000"/>
      <name val="游ゴシック"/>
      <family val="3"/>
      <charset val="128"/>
      <scheme val="minor"/>
    </font>
    <font>
      <sz val="9"/>
      <color theme="1"/>
      <name val="游ゴシック"/>
      <family val="3"/>
      <charset val="128"/>
      <scheme val="minor"/>
    </font>
    <font>
      <sz val="8"/>
      <color theme="1"/>
      <name val="游ゴシック"/>
      <family val="3"/>
      <charset val="128"/>
      <scheme val="minor"/>
    </font>
    <font>
      <b/>
      <sz val="11"/>
      <color theme="1"/>
      <name val="游ゴシック"/>
      <family val="3"/>
      <charset val="128"/>
      <scheme val="minor"/>
    </font>
    <font>
      <b/>
      <sz val="11"/>
      <color rgb="FFFF0000"/>
      <name val="游ゴシック"/>
      <family val="3"/>
      <charset val="128"/>
      <scheme val="minor"/>
    </font>
    <font>
      <b/>
      <sz val="11"/>
      <color theme="8"/>
      <name val="游ゴシック"/>
      <family val="3"/>
      <charset val="128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dashed">
        <color auto="1"/>
      </bottom>
      <diagonal/>
    </border>
    <border>
      <left/>
      <right style="thin">
        <color auto="1"/>
      </right>
      <top style="thin">
        <color auto="1"/>
      </top>
      <bottom style="dashed">
        <color auto="1"/>
      </bottom>
      <diagonal/>
    </border>
    <border>
      <left style="thin">
        <color auto="1"/>
      </left>
      <right/>
      <top style="dashed">
        <color auto="1"/>
      </top>
      <bottom/>
      <diagonal/>
    </border>
    <border>
      <left/>
      <right style="thin">
        <color auto="1"/>
      </right>
      <top style="dashed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/>
      <top style="thick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71">
    <xf numFmtId="0" fontId="0" fillId="0" borderId="0" xfId="0">
      <alignment vertical="center"/>
    </xf>
    <xf numFmtId="178" fontId="0" fillId="0" borderId="2" xfId="0" applyNumberFormat="1" applyBorder="1">
      <alignment vertical="center"/>
    </xf>
    <xf numFmtId="0" fontId="0" fillId="0" borderId="3" xfId="0" applyBorder="1">
      <alignment vertical="center"/>
    </xf>
    <xf numFmtId="0" fontId="6" fillId="0" borderId="0" xfId="0" applyFont="1">
      <alignment vertical="center"/>
    </xf>
    <xf numFmtId="14" fontId="6" fillId="0" borderId="0" xfId="0" applyNumberFormat="1" applyFont="1">
      <alignment vertical="center"/>
    </xf>
    <xf numFmtId="0" fontId="0" fillId="0" borderId="10" xfId="0" applyBorder="1">
      <alignment vertical="center"/>
    </xf>
    <xf numFmtId="14" fontId="5" fillId="0" borderId="0" xfId="0" applyNumberFormat="1" applyFont="1">
      <alignment vertical="center"/>
    </xf>
    <xf numFmtId="14" fontId="0" fillId="0" borderId="0" xfId="0" applyNumberFormat="1">
      <alignment vertical="center"/>
    </xf>
    <xf numFmtId="0" fontId="0" fillId="0" borderId="12" xfId="0" applyBorder="1">
      <alignment vertical="center"/>
    </xf>
    <xf numFmtId="0" fontId="0" fillId="0" borderId="1" xfId="0" applyBorder="1" applyProtection="1">
      <alignment vertical="center"/>
      <protection locked="0"/>
    </xf>
    <xf numFmtId="49" fontId="4" fillId="0" borderId="0" xfId="0" applyNumberFormat="1" applyFont="1" applyAlignment="1">
      <alignment horizontal="center" vertical="center"/>
    </xf>
    <xf numFmtId="177" fontId="3" fillId="0" borderId="1" xfId="0" applyNumberFormat="1" applyFont="1" applyBorder="1" applyProtection="1">
      <alignment vertical="center"/>
      <protection locked="0"/>
    </xf>
    <xf numFmtId="0" fontId="2" fillId="0" borderId="0" xfId="0" applyFont="1">
      <alignment vertical="center"/>
    </xf>
    <xf numFmtId="177" fontId="3" fillId="0" borderId="0" xfId="0" applyNumberFormat="1" applyFont="1">
      <alignment vertical="center"/>
    </xf>
    <xf numFmtId="0" fontId="3" fillId="0" borderId="0" xfId="0" applyFont="1">
      <alignment vertical="center"/>
    </xf>
    <xf numFmtId="0" fontId="3" fillId="0" borderId="8" xfId="0" applyFont="1" applyBorder="1">
      <alignment vertical="center"/>
    </xf>
    <xf numFmtId="176" fontId="3" fillId="0" borderId="8" xfId="0" applyNumberFormat="1" applyFont="1" applyBorder="1">
      <alignment vertical="center"/>
    </xf>
    <xf numFmtId="0" fontId="0" fillId="0" borderId="8" xfId="0" applyBorder="1">
      <alignment vertical="center"/>
    </xf>
    <xf numFmtId="176" fontId="3" fillId="0" borderId="0" xfId="0" applyNumberFormat="1" applyFont="1">
      <alignment vertical="center"/>
    </xf>
    <xf numFmtId="0" fontId="3" fillId="0" borderId="8" xfId="0" applyFont="1" applyBorder="1" applyProtection="1">
      <alignment vertical="center"/>
      <protection locked="0"/>
    </xf>
    <xf numFmtId="0" fontId="0" fillId="0" borderId="8" xfId="0" applyBorder="1" applyProtection="1">
      <alignment vertical="center"/>
      <protection locked="0"/>
    </xf>
    <xf numFmtId="0" fontId="3" fillId="0" borderId="0" xfId="0" applyFont="1" applyProtection="1">
      <alignment vertical="center"/>
      <protection locked="0"/>
    </xf>
    <xf numFmtId="0" fontId="0" fillId="0" borderId="0" xfId="0" applyProtection="1">
      <alignment vertical="center"/>
      <protection locked="0"/>
    </xf>
    <xf numFmtId="0" fontId="3" fillId="0" borderId="1" xfId="0" applyFont="1" applyBorder="1" applyAlignment="1" applyProtection="1">
      <alignment horizontal="center" vertical="center"/>
      <protection locked="0"/>
    </xf>
    <xf numFmtId="14" fontId="3" fillId="0" borderId="0" xfId="0" applyNumberFormat="1" applyFont="1">
      <alignment vertical="center"/>
    </xf>
    <xf numFmtId="0" fontId="9" fillId="0" borderId="0" xfId="0" applyFont="1">
      <alignment vertical="center"/>
    </xf>
    <xf numFmtId="0" fontId="0" fillId="0" borderId="1" xfId="0" applyBorder="1" applyAlignment="1" applyProtection="1">
      <alignment horizontal="center" vertical="center"/>
      <protection locked="0"/>
    </xf>
    <xf numFmtId="0" fontId="0" fillId="2" borderId="1" xfId="0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0" fillId="2" borderId="1" xfId="0" applyFill="1" applyBorder="1" applyAlignment="1" applyProtection="1">
      <alignment horizontal="center" vertical="center"/>
      <protection locked="0"/>
    </xf>
    <xf numFmtId="0" fontId="3" fillId="2" borderId="14" xfId="0" applyFont="1" applyFill="1" applyBorder="1" applyAlignment="1" applyProtection="1">
      <alignment horizontal="center" vertical="center"/>
      <protection locked="0"/>
    </xf>
    <xf numFmtId="0" fontId="3" fillId="2" borderId="13" xfId="0" applyFont="1" applyFill="1" applyBorder="1" applyAlignment="1" applyProtection="1">
      <alignment horizontal="center" vertical="center"/>
      <protection locked="0"/>
    </xf>
    <xf numFmtId="0" fontId="3" fillId="2" borderId="15" xfId="0" applyFont="1" applyFill="1" applyBorder="1" applyAlignment="1">
      <alignment horizontal="center" vertical="center"/>
    </xf>
    <xf numFmtId="0" fontId="3" fillId="2" borderId="13" xfId="0" applyFont="1" applyFill="1" applyBorder="1" applyAlignment="1">
      <alignment horizontal="center" vertical="center"/>
    </xf>
    <xf numFmtId="176" fontId="3" fillId="2" borderId="15" xfId="0" applyNumberFormat="1" applyFont="1" applyFill="1" applyBorder="1" applyAlignment="1">
      <alignment horizontal="center" vertical="center"/>
    </xf>
    <xf numFmtId="0" fontId="0" fillId="2" borderId="14" xfId="0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/>
    </xf>
    <xf numFmtId="14" fontId="3" fillId="2" borderId="1" xfId="0" applyNumberFormat="1" applyFont="1" applyFill="1" applyBorder="1" applyAlignment="1">
      <alignment horizontal="center" vertical="center"/>
    </xf>
    <xf numFmtId="14" fontId="3" fillId="2" borderId="1" xfId="0" applyNumberFormat="1" applyFont="1" applyFill="1" applyBorder="1">
      <alignment vertical="center"/>
    </xf>
    <xf numFmtId="0" fontId="3" fillId="2" borderId="14" xfId="0" applyFont="1" applyFill="1" applyBorder="1" applyProtection="1">
      <alignment vertical="center"/>
      <protection locked="0"/>
    </xf>
    <xf numFmtId="0" fontId="3" fillId="2" borderId="13" xfId="0" applyFont="1" applyFill="1" applyBorder="1" applyProtection="1">
      <alignment vertical="center"/>
      <protection locked="0"/>
    </xf>
    <xf numFmtId="0" fontId="3" fillId="2" borderId="15" xfId="0" applyFont="1" applyFill="1" applyBorder="1">
      <alignment vertical="center"/>
    </xf>
    <xf numFmtId="0" fontId="3" fillId="2" borderId="14" xfId="0" applyFont="1" applyFill="1" applyBorder="1">
      <alignment vertical="center"/>
    </xf>
    <xf numFmtId="0" fontId="3" fillId="2" borderId="13" xfId="0" applyFont="1" applyFill="1" applyBorder="1">
      <alignment vertical="center"/>
    </xf>
    <xf numFmtId="0" fontId="3" fillId="2" borderId="14" xfId="0" applyFont="1" applyFill="1" applyBorder="1" applyAlignment="1">
      <alignment horizontal="center" vertical="center"/>
    </xf>
    <xf numFmtId="0" fontId="3" fillId="2" borderId="13" xfId="0" applyFont="1" applyFill="1" applyBorder="1" applyAlignment="1">
      <alignment horizontal="right" vertical="center"/>
    </xf>
    <xf numFmtId="0" fontId="0" fillId="2" borderId="15" xfId="0" applyFill="1" applyBorder="1">
      <alignment vertical="center"/>
    </xf>
    <xf numFmtId="0" fontId="0" fillId="0" borderId="4" xfId="0" applyBorder="1" applyAlignment="1">
      <alignment horizontal="left" vertical="top" shrinkToFit="1"/>
    </xf>
    <xf numFmtId="0" fontId="0" fillId="0" borderId="5" xfId="0" applyBorder="1" applyAlignment="1">
      <alignment horizontal="left" vertical="top" shrinkToFit="1"/>
    </xf>
    <xf numFmtId="0" fontId="0" fillId="0" borderId="11" xfId="0" applyBorder="1" applyAlignment="1">
      <alignment horizontal="left" vertical="top" shrinkToFit="1"/>
    </xf>
    <xf numFmtId="0" fontId="0" fillId="0" borderId="9" xfId="0" applyBorder="1" applyAlignment="1">
      <alignment horizontal="left" vertical="top" shrinkToFit="1"/>
    </xf>
    <xf numFmtId="0" fontId="0" fillId="0" borderId="6" xfId="0" applyBorder="1" applyAlignment="1">
      <alignment horizontal="left" vertical="top" shrinkToFit="1"/>
    </xf>
    <xf numFmtId="0" fontId="0" fillId="0" borderId="7" xfId="0" applyBorder="1" applyAlignment="1">
      <alignment horizontal="left" vertical="top" shrinkToFit="1"/>
    </xf>
    <xf numFmtId="0" fontId="5" fillId="0" borderId="4" xfId="0" applyFont="1" applyBorder="1" applyAlignment="1">
      <alignment horizontal="left" vertical="top" wrapText="1" shrinkToFit="1"/>
    </xf>
    <xf numFmtId="0" fontId="5" fillId="0" borderId="5" xfId="0" applyFont="1" applyBorder="1" applyAlignment="1">
      <alignment horizontal="left" vertical="top" wrapText="1" shrinkToFit="1"/>
    </xf>
    <xf numFmtId="0" fontId="5" fillId="0" borderId="11" xfId="0" applyFont="1" applyBorder="1" applyAlignment="1">
      <alignment horizontal="left" vertical="top" wrapText="1" shrinkToFit="1"/>
    </xf>
    <xf numFmtId="0" fontId="5" fillId="0" borderId="9" xfId="0" applyFont="1" applyBorder="1" applyAlignment="1">
      <alignment horizontal="left" vertical="top" wrapText="1" shrinkToFit="1"/>
    </xf>
    <xf numFmtId="0" fontId="5" fillId="0" borderId="6" xfId="0" applyFont="1" applyBorder="1" applyAlignment="1">
      <alignment horizontal="left" vertical="top" wrapText="1" shrinkToFit="1"/>
    </xf>
    <xf numFmtId="0" fontId="5" fillId="0" borderId="7" xfId="0" applyFont="1" applyBorder="1" applyAlignment="1">
      <alignment horizontal="left" vertical="top" wrapText="1" shrinkToFit="1"/>
    </xf>
    <xf numFmtId="0" fontId="0" fillId="0" borderId="0" xfId="0" applyAlignment="1">
      <alignment horizontal="center" vertical="center"/>
    </xf>
    <xf numFmtId="0" fontId="0" fillId="0" borderId="4" xfId="0" applyBorder="1" applyAlignment="1">
      <alignment horizontal="left" vertical="top" wrapText="1" shrinkToFit="1"/>
    </xf>
    <xf numFmtId="0" fontId="0" fillId="0" borderId="5" xfId="0" applyBorder="1" applyAlignment="1">
      <alignment horizontal="left" vertical="top" wrapText="1" shrinkToFit="1"/>
    </xf>
    <xf numFmtId="0" fontId="0" fillId="0" borderId="11" xfId="0" applyBorder="1" applyAlignment="1">
      <alignment horizontal="left" vertical="top" wrapText="1" shrinkToFit="1"/>
    </xf>
    <xf numFmtId="0" fontId="0" fillId="0" borderId="9" xfId="0" applyBorder="1" applyAlignment="1">
      <alignment horizontal="left" vertical="top" wrapText="1" shrinkToFit="1"/>
    </xf>
    <xf numFmtId="0" fontId="0" fillId="0" borderId="6" xfId="0" applyBorder="1" applyAlignment="1">
      <alignment horizontal="left" vertical="top" wrapText="1" shrinkToFit="1"/>
    </xf>
    <xf numFmtId="0" fontId="0" fillId="0" borderId="7" xfId="0" applyBorder="1" applyAlignment="1">
      <alignment horizontal="left" vertical="top" wrapText="1" shrinkToFit="1"/>
    </xf>
    <xf numFmtId="0" fontId="11" fillId="0" borderId="0" xfId="0" applyFont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2" fillId="3" borderId="9" xfId="0" applyFont="1" applyFill="1" applyBorder="1">
      <alignment vertical="center"/>
    </xf>
  </cellXfs>
  <cellStyles count="1">
    <cellStyle name="標準" xfId="0" builtinId="0"/>
  </cellStyles>
  <dxfs count="11">
    <dxf>
      <font>
        <b/>
        <i val="0"/>
        <color rgb="FFFF0000"/>
      </font>
    </dxf>
    <dxf>
      <font>
        <color theme="0" tint="-0.14996795556505021"/>
      </font>
    </dxf>
    <dxf>
      <font>
        <color theme="8"/>
      </font>
    </dxf>
    <dxf>
      <fill>
        <patternFill>
          <bgColor theme="9" tint="0.39994506668294322"/>
        </patternFill>
      </fill>
    </dxf>
    <dxf>
      <font>
        <b/>
        <i val="0"/>
        <color rgb="FFFF0000"/>
      </font>
    </dxf>
    <dxf>
      <font>
        <color rgb="FFFF0000"/>
      </font>
    </dxf>
    <dxf>
      <font>
        <color theme="8"/>
      </font>
    </dxf>
    <dxf>
      <font>
        <color theme="0" tint="-0.499984740745262"/>
      </font>
    </dxf>
    <dxf>
      <font>
        <color theme="0" tint="-0.499984740745262"/>
      </font>
    </dxf>
    <dxf>
      <font>
        <b/>
        <i val="0"/>
        <color auto="1"/>
      </font>
    </dxf>
    <dxf>
      <font>
        <b val="0"/>
        <i val="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16</xdr:col>
      <xdr:colOff>0</xdr:colOff>
      <xdr:row>3</xdr:row>
      <xdr:rowOff>0</xdr:rowOff>
    </xdr:from>
    <xdr:ext cx="4876799" cy="779059"/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60F61CD5-BB84-4C9D-84AE-7698024B206C}"/>
            </a:ext>
          </a:extLst>
        </xdr:cNvPr>
        <xdr:cNvSpPr txBox="1"/>
      </xdr:nvSpPr>
      <xdr:spPr>
        <a:xfrm>
          <a:off x="9555480" y="563880"/>
          <a:ext cx="4876799" cy="779059"/>
        </a:xfrm>
        <a:prstGeom prst="rect">
          <a:avLst/>
        </a:prstGeom>
        <a:solidFill>
          <a:schemeClr val="bg1"/>
        </a:solidFill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r>
            <a:rPr kumimoji="1" lang="ja-JP" altLang="en-US" sz="1600" kern="1200">
              <a:solidFill>
                <a:srgbClr val="FF0000"/>
              </a:solidFill>
            </a:rPr>
            <a:t>入力するセル（年、月）以外は「シート保護」されています。</a:t>
          </a:r>
        </a:p>
      </xdr:txBody>
    </xdr:sp>
    <xdr:clientData/>
  </xdr:oneCellAnchor>
  <xdr:oneCellAnchor>
    <xdr:from>
      <xdr:col>16</xdr:col>
      <xdr:colOff>45720</xdr:colOff>
      <xdr:row>8</xdr:row>
      <xdr:rowOff>45720</xdr:rowOff>
    </xdr:from>
    <xdr:ext cx="3124200" cy="779059"/>
    <xdr:sp macro="" textlink="">
      <xdr:nvSpPr>
        <xdr:cNvPr id="3" name="テキスト ボックス 2">
          <a:extLst>
            <a:ext uri="{FF2B5EF4-FFF2-40B4-BE49-F238E27FC236}">
              <a16:creationId xmlns:a16="http://schemas.microsoft.com/office/drawing/2014/main" id="{5A3B3FBD-5EB9-48AA-AE89-259FE1913BA6}"/>
            </a:ext>
          </a:extLst>
        </xdr:cNvPr>
        <xdr:cNvSpPr txBox="1"/>
      </xdr:nvSpPr>
      <xdr:spPr>
        <a:xfrm>
          <a:off x="9601200" y="1524000"/>
          <a:ext cx="3124200" cy="779059"/>
        </a:xfrm>
        <a:prstGeom prst="rect">
          <a:avLst/>
        </a:prstGeom>
        <a:solidFill>
          <a:schemeClr val="bg1"/>
        </a:solidFill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r>
            <a:rPr kumimoji="1" lang="ja-JP" altLang="en-US" sz="1600" kern="1200"/>
            <a:t>解除するには、「校閲」→「シートの保護解除」を押す。</a:t>
          </a:r>
        </a:p>
      </xdr:txBody>
    </xdr:sp>
    <xdr:clientData/>
  </xdr:oneCellAnchor>
  <xdr:oneCellAnchor>
    <xdr:from>
      <xdr:col>16</xdr:col>
      <xdr:colOff>0</xdr:colOff>
      <xdr:row>14</xdr:row>
      <xdr:rowOff>0</xdr:rowOff>
    </xdr:from>
    <xdr:ext cx="3124200" cy="435697"/>
    <xdr:sp macro="" textlink="">
      <xdr:nvSpPr>
        <xdr:cNvPr id="4" name="テキスト ボックス 3">
          <a:extLst>
            <a:ext uri="{FF2B5EF4-FFF2-40B4-BE49-F238E27FC236}">
              <a16:creationId xmlns:a16="http://schemas.microsoft.com/office/drawing/2014/main" id="{E048FCD6-6D88-4E9E-B95A-4C925E84AC8B}"/>
            </a:ext>
          </a:extLst>
        </xdr:cNvPr>
        <xdr:cNvSpPr txBox="1"/>
      </xdr:nvSpPr>
      <xdr:spPr>
        <a:xfrm>
          <a:off x="9555480" y="2575560"/>
          <a:ext cx="3124200" cy="435697"/>
        </a:xfrm>
        <a:prstGeom prst="rect">
          <a:avLst/>
        </a:prstGeom>
        <a:solidFill>
          <a:schemeClr val="bg1"/>
        </a:solidFill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r>
            <a:rPr kumimoji="1" lang="ja-JP" altLang="en-US" sz="1600" kern="1200"/>
            <a:t>シート保護するには、</a:t>
          </a:r>
        </a:p>
      </xdr:txBody>
    </xdr:sp>
    <xdr:clientData/>
  </xdr:oneCellAnchor>
  <xdr:oneCellAnchor>
    <xdr:from>
      <xdr:col>16</xdr:col>
      <xdr:colOff>0</xdr:colOff>
      <xdr:row>17</xdr:row>
      <xdr:rowOff>0</xdr:rowOff>
    </xdr:from>
    <xdr:ext cx="4191000" cy="4960620"/>
    <xdr:sp macro="" textlink="">
      <xdr:nvSpPr>
        <xdr:cNvPr id="5" name="テキスト ボックス 4">
          <a:extLst>
            <a:ext uri="{FF2B5EF4-FFF2-40B4-BE49-F238E27FC236}">
              <a16:creationId xmlns:a16="http://schemas.microsoft.com/office/drawing/2014/main" id="{ABC8CA8C-5D2A-44D2-9F47-92747065D191}"/>
            </a:ext>
          </a:extLst>
        </xdr:cNvPr>
        <xdr:cNvSpPr txBox="1"/>
      </xdr:nvSpPr>
      <xdr:spPr>
        <a:xfrm>
          <a:off x="9555480" y="3124200"/>
          <a:ext cx="4191000" cy="4960620"/>
        </a:xfrm>
        <a:prstGeom prst="rect">
          <a:avLst/>
        </a:prstGeom>
        <a:solidFill>
          <a:schemeClr val="bg1"/>
        </a:solidFill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r>
            <a:rPr kumimoji="1" lang="ja-JP" altLang="en-US" sz="1600" kern="1200"/>
            <a:t>シート保護するには、</a:t>
          </a:r>
          <a:r>
            <a:rPr kumimoji="1" lang="ja-JP" altLang="ja-JP" sz="160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「校閲」</a:t>
          </a:r>
          <a:r>
            <a:rPr kumimoji="1" lang="ja-JP" altLang="en-US" sz="160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→</a:t>
          </a:r>
          <a:r>
            <a:rPr kumimoji="1" lang="ja-JP" altLang="ja-JP" sz="160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「シートの保護</a:t>
          </a:r>
          <a:r>
            <a:rPr kumimoji="1" lang="ja-JP" altLang="en-US" sz="160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」→「</a:t>
          </a:r>
          <a:r>
            <a:rPr kumimoji="1" lang="en-US" altLang="ja-JP" sz="160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OK</a:t>
          </a:r>
          <a:r>
            <a:rPr kumimoji="1" lang="ja-JP" altLang="en-US" sz="160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」を押す。</a:t>
          </a:r>
          <a:endParaRPr kumimoji="1" lang="ja-JP" altLang="en-US" sz="1600" kern="1200"/>
        </a:p>
      </xdr:txBody>
    </xdr:sp>
    <xdr:clientData/>
  </xdr:oneCellAnchor>
  <xdr:twoCellAnchor editAs="oneCell">
    <xdr:from>
      <xdr:col>17</xdr:col>
      <xdr:colOff>68580</xdr:colOff>
      <xdr:row>21</xdr:row>
      <xdr:rowOff>106680</xdr:rowOff>
    </xdr:from>
    <xdr:to>
      <xdr:col>20</xdr:col>
      <xdr:colOff>449787</xdr:colOff>
      <xdr:row>41</xdr:row>
      <xdr:rowOff>46067</xdr:rowOff>
    </xdr:to>
    <xdr:pic>
      <xdr:nvPicPr>
        <xdr:cNvPr id="6" name="図 5">
          <a:extLst>
            <a:ext uri="{FF2B5EF4-FFF2-40B4-BE49-F238E27FC236}">
              <a16:creationId xmlns:a16="http://schemas.microsoft.com/office/drawing/2014/main" id="{561D3F08-FFE6-41D3-B9CE-868128CCF1F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294620" y="3962400"/>
          <a:ext cx="2392887" cy="4008467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15240</xdr:colOff>
      <xdr:row>1</xdr:row>
      <xdr:rowOff>15240</xdr:rowOff>
    </xdr:from>
    <xdr:to>
      <xdr:col>7</xdr:col>
      <xdr:colOff>0</xdr:colOff>
      <xdr:row>40</xdr:row>
      <xdr:rowOff>0</xdr:rowOff>
    </xdr:to>
    <xdr:sp macro="" textlink="">
      <xdr:nvSpPr>
        <xdr:cNvPr id="2" name="正方形/長方形 1">
          <a:extLst>
            <a:ext uri="{FF2B5EF4-FFF2-40B4-BE49-F238E27FC236}">
              <a16:creationId xmlns:a16="http://schemas.microsoft.com/office/drawing/2014/main" id="{C90EA9B8-A5BB-400B-B45E-BED5F029E670}"/>
            </a:ext>
          </a:extLst>
        </xdr:cNvPr>
        <xdr:cNvSpPr/>
      </xdr:nvSpPr>
      <xdr:spPr>
        <a:xfrm>
          <a:off x="1897380" y="243840"/>
          <a:ext cx="2049780" cy="8900160"/>
        </a:xfrm>
        <a:prstGeom prst="rect">
          <a:avLst/>
        </a:prstGeom>
        <a:solidFill>
          <a:schemeClr val="bg1">
            <a:alpha val="0"/>
          </a:schemeClr>
        </a:solidFill>
        <a:ln>
          <a:noFill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 kern="1200"/>
        </a:p>
      </xdr:txBody>
    </xdr:sp>
    <xdr:clientData/>
  </xdr:twoCellAnchor>
  <xdr:twoCellAnchor>
    <xdr:from>
      <xdr:col>8</xdr:col>
      <xdr:colOff>609600</xdr:colOff>
      <xdr:row>34</xdr:row>
      <xdr:rowOff>182880</xdr:rowOff>
    </xdr:from>
    <xdr:to>
      <xdr:col>15</xdr:col>
      <xdr:colOff>129540</xdr:colOff>
      <xdr:row>43</xdr:row>
      <xdr:rowOff>167640</xdr:rowOff>
    </xdr:to>
    <xdr:sp macro="" textlink="">
      <xdr:nvSpPr>
        <xdr:cNvPr id="4" name="正方形/長方形 3">
          <a:extLst>
            <a:ext uri="{FF2B5EF4-FFF2-40B4-BE49-F238E27FC236}">
              <a16:creationId xmlns:a16="http://schemas.microsoft.com/office/drawing/2014/main" id="{2CC2ED6E-110D-483F-8830-4928866E40FC}"/>
            </a:ext>
          </a:extLst>
        </xdr:cNvPr>
        <xdr:cNvSpPr/>
      </xdr:nvSpPr>
      <xdr:spPr>
        <a:xfrm>
          <a:off x="3832860" y="5669280"/>
          <a:ext cx="1470660" cy="2042160"/>
        </a:xfrm>
        <a:prstGeom prst="rect">
          <a:avLst/>
        </a:prstGeom>
        <a:solidFill>
          <a:schemeClr val="bg1">
            <a:alpha val="0"/>
          </a:schemeClr>
        </a:solidFill>
        <a:ln>
          <a:noFill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 kern="1200"/>
        </a:p>
      </xdr:txBody>
    </xdr:sp>
    <xdr:clientData/>
  </xdr:twoCellAnchor>
  <xdr:twoCellAnchor>
    <xdr:from>
      <xdr:col>18</xdr:col>
      <xdr:colOff>358140</xdr:colOff>
      <xdr:row>2</xdr:row>
      <xdr:rowOff>114300</xdr:rowOff>
    </xdr:from>
    <xdr:to>
      <xdr:col>22</xdr:col>
      <xdr:colOff>160020</xdr:colOff>
      <xdr:row>3</xdr:row>
      <xdr:rowOff>114300</xdr:rowOff>
    </xdr:to>
    <xdr:sp macro="" textlink="">
      <xdr:nvSpPr>
        <xdr:cNvPr id="6" name="正方形/長方形 5">
          <a:extLst>
            <a:ext uri="{FF2B5EF4-FFF2-40B4-BE49-F238E27FC236}">
              <a16:creationId xmlns:a16="http://schemas.microsoft.com/office/drawing/2014/main" id="{75DF63E6-6387-4C71-8BED-8C9A6C669291}"/>
            </a:ext>
          </a:extLst>
        </xdr:cNvPr>
        <xdr:cNvSpPr/>
      </xdr:nvSpPr>
      <xdr:spPr>
        <a:xfrm>
          <a:off x="8816340" y="571500"/>
          <a:ext cx="2484120" cy="228600"/>
        </a:xfrm>
        <a:prstGeom prst="rect">
          <a:avLst/>
        </a:prstGeom>
        <a:solidFill>
          <a:schemeClr val="bg1">
            <a:alpha val="0"/>
          </a:schemeClr>
        </a:solidFill>
        <a:ln>
          <a:noFill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 kern="1200"/>
        </a:p>
      </xdr:txBody>
    </xdr:sp>
    <xdr:clientData/>
  </xdr:twoCellAnchor>
  <xdr:oneCellAnchor>
    <xdr:from>
      <xdr:col>0</xdr:col>
      <xdr:colOff>411480</xdr:colOff>
      <xdr:row>0</xdr:row>
      <xdr:rowOff>190500</xdr:rowOff>
    </xdr:from>
    <xdr:ext cx="287258" cy="264047"/>
    <xdr:sp macro="" textlink="">
      <xdr:nvSpPr>
        <xdr:cNvPr id="8" name="テキスト ボックス 7">
          <a:extLst>
            <a:ext uri="{FF2B5EF4-FFF2-40B4-BE49-F238E27FC236}">
              <a16:creationId xmlns:a16="http://schemas.microsoft.com/office/drawing/2014/main" id="{9D0E56B1-3794-BC56-B149-1628A7BF8F0B}"/>
            </a:ext>
          </a:extLst>
        </xdr:cNvPr>
        <xdr:cNvSpPr txBox="1"/>
      </xdr:nvSpPr>
      <xdr:spPr>
        <a:xfrm>
          <a:off x="411480" y="190500"/>
          <a:ext cx="287258" cy="26404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kumimoji="1" lang="ja-JP" altLang="en-US" sz="800" kern="1200"/>
            <a:t>▼</a:t>
          </a:r>
        </a:p>
      </xdr:txBody>
    </xdr:sp>
    <xdr:clientData/>
  </xdr:oneCellAnchor>
  <xdr:oneCellAnchor>
    <xdr:from>
      <xdr:col>1</xdr:col>
      <xdr:colOff>411480</xdr:colOff>
      <xdr:row>0</xdr:row>
      <xdr:rowOff>190500</xdr:rowOff>
    </xdr:from>
    <xdr:ext cx="287258" cy="264047"/>
    <xdr:sp macro="" textlink="">
      <xdr:nvSpPr>
        <xdr:cNvPr id="9" name="テキスト ボックス 8">
          <a:extLst>
            <a:ext uri="{FF2B5EF4-FFF2-40B4-BE49-F238E27FC236}">
              <a16:creationId xmlns:a16="http://schemas.microsoft.com/office/drawing/2014/main" id="{F60BC537-6864-4D3E-A10B-6B26FB2A801D}"/>
            </a:ext>
          </a:extLst>
        </xdr:cNvPr>
        <xdr:cNvSpPr txBox="1"/>
      </xdr:nvSpPr>
      <xdr:spPr>
        <a:xfrm>
          <a:off x="1082040" y="190500"/>
          <a:ext cx="287258" cy="26404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kumimoji="1" lang="ja-JP" altLang="en-US" sz="800" kern="1200"/>
            <a:t>▼</a:t>
          </a:r>
        </a:p>
      </xdr:txBody>
    </xdr:sp>
    <xdr:clientData/>
  </xdr:oneCellAnchor>
  <xdr:oneCellAnchor>
    <xdr:from>
      <xdr:col>2</xdr:col>
      <xdr:colOff>297180</xdr:colOff>
      <xdr:row>0</xdr:row>
      <xdr:rowOff>190500</xdr:rowOff>
    </xdr:from>
    <xdr:ext cx="287258" cy="264047"/>
    <xdr:sp macro="" textlink="">
      <xdr:nvSpPr>
        <xdr:cNvPr id="10" name="テキスト ボックス 9">
          <a:extLst>
            <a:ext uri="{FF2B5EF4-FFF2-40B4-BE49-F238E27FC236}">
              <a16:creationId xmlns:a16="http://schemas.microsoft.com/office/drawing/2014/main" id="{FA704135-1988-49ED-965F-3D7C7D457222}"/>
            </a:ext>
          </a:extLst>
        </xdr:cNvPr>
        <xdr:cNvSpPr txBox="1"/>
      </xdr:nvSpPr>
      <xdr:spPr>
        <a:xfrm>
          <a:off x="1638300" y="190500"/>
          <a:ext cx="287258" cy="26404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kumimoji="1" lang="ja-JP" altLang="en-US" sz="800" kern="1200"/>
            <a:t>▼</a:t>
          </a:r>
        </a:p>
      </xdr:txBody>
    </xdr:sp>
    <xdr:clientData/>
  </xdr:oneCellAnchor>
  <xdr:oneCellAnchor>
    <xdr:from>
      <xdr:col>1</xdr:col>
      <xdr:colOff>441960</xdr:colOff>
      <xdr:row>28</xdr:row>
      <xdr:rowOff>190500</xdr:rowOff>
    </xdr:from>
    <xdr:ext cx="287258" cy="264047"/>
    <xdr:sp macro="" textlink="">
      <xdr:nvSpPr>
        <xdr:cNvPr id="11" name="テキスト ボックス 10">
          <a:extLst>
            <a:ext uri="{FF2B5EF4-FFF2-40B4-BE49-F238E27FC236}">
              <a16:creationId xmlns:a16="http://schemas.microsoft.com/office/drawing/2014/main" id="{B5335395-FB22-43D7-ABD3-3D8739A63AB7}"/>
            </a:ext>
          </a:extLst>
        </xdr:cNvPr>
        <xdr:cNvSpPr txBox="1"/>
      </xdr:nvSpPr>
      <xdr:spPr>
        <a:xfrm>
          <a:off x="1112520" y="6591300"/>
          <a:ext cx="287258" cy="26404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kumimoji="1" lang="ja-JP" altLang="en-US" sz="800" kern="1200"/>
            <a:t>▼</a:t>
          </a:r>
        </a:p>
      </xdr:txBody>
    </xdr:sp>
    <xdr:clientData/>
  </xdr:oneCellAnchor>
  <xdr:oneCellAnchor>
    <xdr:from>
      <xdr:col>2</xdr:col>
      <xdr:colOff>320040</xdr:colOff>
      <xdr:row>28</xdr:row>
      <xdr:rowOff>190500</xdr:rowOff>
    </xdr:from>
    <xdr:ext cx="287258" cy="264047"/>
    <xdr:sp macro="" textlink="">
      <xdr:nvSpPr>
        <xdr:cNvPr id="13" name="テキスト ボックス 12">
          <a:extLst>
            <a:ext uri="{FF2B5EF4-FFF2-40B4-BE49-F238E27FC236}">
              <a16:creationId xmlns:a16="http://schemas.microsoft.com/office/drawing/2014/main" id="{6E89D5B1-32EC-4E00-ABF5-7364C0BC86E6}"/>
            </a:ext>
          </a:extLst>
        </xdr:cNvPr>
        <xdr:cNvSpPr txBox="1"/>
      </xdr:nvSpPr>
      <xdr:spPr>
        <a:xfrm>
          <a:off x="1661160" y="6591300"/>
          <a:ext cx="287258" cy="26404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kumimoji="1" lang="ja-JP" altLang="en-US" sz="800" kern="1200"/>
            <a:t>▼</a:t>
          </a:r>
        </a:p>
      </xdr:txBody>
    </xdr:sp>
    <xdr:clientData/>
  </xdr:oneCellAnchor>
  <xdr:oneCellAnchor>
    <xdr:from>
      <xdr:col>0</xdr:col>
      <xdr:colOff>434340</xdr:colOff>
      <xdr:row>41</xdr:row>
      <xdr:rowOff>190500</xdr:rowOff>
    </xdr:from>
    <xdr:ext cx="409550" cy="264047"/>
    <xdr:sp macro="" textlink="">
      <xdr:nvSpPr>
        <xdr:cNvPr id="15" name="テキスト ボックス 14">
          <a:extLst>
            <a:ext uri="{FF2B5EF4-FFF2-40B4-BE49-F238E27FC236}">
              <a16:creationId xmlns:a16="http://schemas.microsoft.com/office/drawing/2014/main" id="{EF69F81A-34A3-403C-8FE5-221ED6C857F3}"/>
            </a:ext>
          </a:extLst>
        </xdr:cNvPr>
        <xdr:cNvSpPr txBox="1"/>
      </xdr:nvSpPr>
      <xdr:spPr>
        <a:xfrm>
          <a:off x="434340" y="9563100"/>
          <a:ext cx="409550" cy="26404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r>
            <a:rPr kumimoji="1" lang="ja-JP" altLang="en-US" sz="800" kern="1200"/>
            <a:t>▼</a:t>
          </a:r>
        </a:p>
      </xdr:txBody>
    </xdr:sp>
    <xdr:clientData/>
  </xdr:oneCellAnchor>
  <xdr:oneCellAnchor>
    <xdr:from>
      <xdr:col>1</xdr:col>
      <xdr:colOff>426720</xdr:colOff>
      <xdr:row>41</xdr:row>
      <xdr:rowOff>190500</xdr:rowOff>
    </xdr:from>
    <xdr:ext cx="287258" cy="264047"/>
    <xdr:sp macro="" textlink="">
      <xdr:nvSpPr>
        <xdr:cNvPr id="16" name="テキスト ボックス 15">
          <a:extLst>
            <a:ext uri="{FF2B5EF4-FFF2-40B4-BE49-F238E27FC236}">
              <a16:creationId xmlns:a16="http://schemas.microsoft.com/office/drawing/2014/main" id="{11604195-0738-4C27-9FE7-7893A4D2F2A5}"/>
            </a:ext>
          </a:extLst>
        </xdr:cNvPr>
        <xdr:cNvSpPr txBox="1"/>
      </xdr:nvSpPr>
      <xdr:spPr>
        <a:xfrm>
          <a:off x="1097280" y="9563100"/>
          <a:ext cx="287258" cy="26404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kumimoji="1" lang="ja-JP" altLang="en-US" sz="800" kern="1200"/>
            <a:t>▼</a:t>
          </a:r>
        </a:p>
      </xdr:txBody>
    </xdr:sp>
    <xdr:clientData/>
  </xdr:oneCellAnchor>
  <xdr:oneCellAnchor>
    <xdr:from>
      <xdr:col>3</xdr:col>
      <xdr:colOff>167640</xdr:colOff>
      <xdr:row>41</xdr:row>
      <xdr:rowOff>190500</xdr:rowOff>
    </xdr:from>
    <xdr:ext cx="287258" cy="264047"/>
    <xdr:sp macro="" textlink="">
      <xdr:nvSpPr>
        <xdr:cNvPr id="17" name="テキスト ボックス 16">
          <a:extLst>
            <a:ext uri="{FF2B5EF4-FFF2-40B4-BE49-F238E27FC236}">
              <a16:creationId xmlns:a16="http://schemas.microsoft.com/office/drawing/2014/main" id="{AD1AAF65-562F-4ECE-B08B-8CDBAA308FB4}"/>
            </a:ext>
          </a:extLst>
        </xdr:cNvPr>
        <xdr:cNvSpPr txBox="1"/>
      </xdr:nvSpPr>
      <xdr:spPr>
        <a:xfrm>
          <a:off x="2049780" y="9563100"/>
          <a:ext cx="287258" cy="26404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kumimoji="1" lang="ja-JP" altLang="en-US" sz="800" kern="1200"/>
            <a:t>▼</a:t>
          </a:r>
        </a:p>
      </xdr:txBody>
    </xdr:sp>
    <xdr:clientData/>
  </xdr:oneCellAnchor>
  <xdr:oneCellAnchor>
    <xdr:from>
      <xdr:col>4</xdr:col>
      <xdr:colOff>190500</xdr:colOff>
      <xdr:row>41</xdr:row>
      <xdr:rowOff>190500</xdr:rowOff>
    </xdr:from>
    <xdr:ext cx="287258" cy="264047"/>
    <xdr:sp macro="" textlink="">
      <xdr:nvSpPr>
        <xdr:cNvPr id="18" name="テキスト ボックス 17">
          <a:extLst>
            <a:ext uri="{FF2B5EF4-FFF2-40B4-BE49-F238E27FC236}">
              <a16:creationId xmlns:a16="http://schemas.microsoft.com/office/drawing/2014/main" id="{6825835B-A0EF-4A77-9287-1C3C0A685FC6}"/>
            </a:ext>
          </a:extLst>
        </xdr:cNvPr>
        <xdr:cNvSpPr txBox="1"/>
      </xdr:nvSpPr>
      <xdr:spPr>
        <a:xfrm>
          <a:off x="2506980" y="9563100"/>
          <a:ext cx="287258" cy="26404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kumimoji="1" lang="ja-JP" altLang="en-US" sz="800" kern="1200"/>
            <a:t>▼</a:t>
          </a:r>
        </a:p>
      </xdr:txBody>
    </xdr:sp>
    <xdr:clientData/>
  </xdr:oneCellAnchor>
  <xdr:twoCellAnchor>
    <xdr:from>
      <xdr:col>2</xdr:col>
      <xdr:colOff>0</xdr:colOff>
      <xdr:row>43</xdr:row>
      <xdr:rowOff>0</xdr:rowOff>
    </xdr:from>
    <xdr:to>
      <xdr:col>3</xdr:col>
      <xdr:colOff>7620</xdr:colOff>
      <xdr:row>57</xdr:row>
      <xdr:rowOff>213360</xdr:rowOff>
    </xdr:to>
    <xdr:sp macro="" textlink="">
      <xdr:nvSpPr>
        <xdr:cNvPr id="19" name="正方形/長方形 18">
          <a:extLst>
            <a:ext uri="{FF2B5EF4-FFF2-40B4-BE49-F238E27FC236}">
              <a16:creationId xmlns:a16="http://schemas.microsoft.com/office/drawing/2014/main" id="{2773B3E3-1A57-43EC-A2EC-2750159D2C44}"/>
            </a:ext>
          </a:extLst>
        </xdr:cNvPr>
        <xdr:cNvSpPr/>
      </xdr:nvSpPr>
      <xdr:spPr>
        <a:xfrm>
          <a:off x="1341120" y="9829800"/>
          <a:ext cx="548640" cy="3413760"/>
        </a:xfrm>
        <a:prstGeom prst="rect">
          <a:avLst/>
        </a:prstGeom>
        <a:solidFill>
          <a:schemeClr val="bg1">
            <a:alpha val="0"/>
          </a:schemeClr>
        </a:solidFill>
        <a:ln>
          <a:noFill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 kern="1200"/>
        </a:p>
      </xdr:txBody>
    </xdr:sp>
    <xdr:clientData/>
  </xdr:twoCellAnchor>
  <xdr:twoCellAnchor>
    <xdr:from>
      <xdr:col>5</xdr:col>
      <xdr:colOff>0</xdr:colOff>
      <xdr:row>43</xdr:row>
      <xdr:rowOff>0</xdr:rowOff>
    </xdr:from>
    <xdr:to>
      <xdr:col>7</xdr:col>
      <xdr:colOff>30480</xdr:colOff>
      <xdr:row>57</xdr:row>
      <xdr:rowOff>213360</xdr:rowOff>
    </xdr:to>
    <xdr:sp macro="" textlink="">
      <xdr:nvSpPr>
        <xdr:cNvPr id="21" name="正方形/長方形 20">
          <a:extLst>
            <a:ext uri="{FF2B5EF4-FFF2-40B4-BE49-F238E27FC236}">
              <a16:creationId xmlns:a16="http://schemas.microsoft.com/office/drawing/2014/main" id="{43AE9075-3732-4DA3-AB1F-37F7FFC2AD09}"/>
            </a:ext>
          </a:extLst>
        </xdr:cNvPr>
        <xdr:cNvSpPr/>
      </xdr:nvSpPr>
      <xdr:spPr>
        <a:xfrm>
          <a:off x="2750820" y="9829800"/>
          <a:ext cx="1226820" cy="3413760"/>
        </a:xfrm>
        <a:prstGeom prst="rect">
          <a:avLst/>
        </a:prstGeom>
        <a:solidFill>
          <a:schemeClr val="bg1">
            <a:alpha val="0"/>
          </a:schemeClr>
        </a:solidFill>
        <a:ln>
          <a:noFill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 kern="1200"/>
        </a:p>
      </xdr:txBody>
    </xdr:sp>
    <xdr:clientData/>
  </xdr:twoCellAnchor>
  <xdr:twoCellAnchor>
    <xdr:from>
      <xdr:col>8</xdr:col>
      <xdr:colOff>502920</xdr:colOff>
      <xdr:row>0</xdr:row>
      <xdr:rowOff>0</xdr:rowOff>
    </xdr:from>
    <xdr:to>
      <xdr:col>16</xdr:col>
      <xdr:colOff>38100</xdr:colOff>
      <xdr:row>2</xdr:row>
      <xdr:rowOff>15240</xdr:rowOff>
    </xdr:to>
    <xdr:sp macro="" textlink="">
      <xdr:nvSpPr>
        <xdr:cNvPr id="22" name="正方形/長方形 21">
          <a:extLst>
            <a:ext uri="{FF2B5EF4-FFF2-40B4-BE49-F238E27FC236}">
              <a16:creationId xmlns:a16="http://schemas.microsoft.com/office/drawing/2014/main" id="{80A6BEA5-DC4C-4826-B7B6-47AA08E89B28}"/>
            </a:ext>
          </a:extLst>
        </xdr:cNvPr>
        <xdr:cNvSpPr/>
      </xdr:nvSpPr>
      <xdr:spPr>
        <a:xfrm>
          <a:off x="6477000" y="0"/>
          <a:ext cx="1684020" cy="472440"/>
        </a:xfrm>
        <a:prstGeom prst="rect">
          <a:avLst/>
        </a:prstGeom>
        <a:solidFill>
          <a:schemeClr val="bg1">
            <a:alpha val="0"/>
          </a:schemeClr>
        </a:solidFill>
        <a:ln>
          <a:noFill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 kern="1200"/>
        </a:p>
      </xdr:txBody>
    </xdr:sp>
    <xdr:clientData/>
  </xdr:twoCellAnchor>
  <xdr:twoCellAnchor>
    <xdr:from>
      <xdr:col>0</xdr:col>
      <xdr:colOff>22860</xdr:colOff>
      <xdr:row>0</xdr:row>
      <xdr:rowOff>0</xdr:rowOff>
    </xdr:from>
    <xdr:to>
      <xdr:col>8</xdr:col>
      <xdr:colOff>7620</xdr:colOff>
      <xdr:row>2</xdr:row>
      <xdr:rowOff>7620</xdr:rowOff>
    </xdr:to>
    <xdr:sp macro="" textlink="">
      <xdr:nvSpPr>
        <xdr:cNvPr id="23" name="正方形/長方形 22">
          <a:extLst>
            <a:ext uri="{FF2B5EF4-FFF2-40B4-BE49-F238E27FC236}">
              <a16:creationId xmlns:a16="http://schemas.microsoft.com/office/drawing/2014/main" id="{F69E03D0-218A-4D37-A912-C39E391F03FE}"/>
            </a:ext>
          </a:extLst>
        </xdr:cNvPr>
        <xdr:cNvSpPr/>
      </xdr:nvSpPr>
      <xdr:spPr>
        <a:xfrm>
          <a:off x="22860" y="0"/>
          <a:ext cx="5958840" cy="464820"/>
        </a:xfrm>
        <a:prstGeom prst="rect">
          <a:avLst/>
        </a:prstGeom>
        <a:solidFill>
          <a:schemeClr val="bg1">
            <a:alpha val="0"/>
          </a:schemeClr>
        </a:solidFill>
        <a:ln>
          <a:noFill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 kern="1200"/>
        </a:p>
      </xdr:txBody>
    </xdr:sp>
    <xdr:clientData/>
  </xdr:twoCellAnchor>
  <xdr:twoCellAnchor>
    <xdr:from>
      <xdr:col>0</xdr:col>
      <xdr:colOff>0</xdr:colOff>
      <xdr:row>27</xdr:row>
      <xdr:rowOff>220980</xdr:rowOff>
    </xdr:from>
    <xdr:to>
      <xdr:col>7</xdr:col>
      <xdr:colOff>2011680</xdr:colOff>
      <xdr:row>30</xdr:row>
      <xdr:rowOff>0</xdr:rowOff>
    </xdr:to>
    <xdr:sp macro="" textlink="">
      <xdr:nvSpPr>
        <xdr:cNvPr id="24" name="正方形/長方形 23">
          <a:extLst>
            <a:ext uri="{FF2B5EF4-FFF2-40B4-BE49-F238E27FC236}">
              <a16:creationId xmlns:a16="http://schemas.microsoft.com/office/drawing/2014/main" id="{F4793FF3-DB19-4429-9A3D-A79C5B4D9DF7}"/>
            </a:ext>
          </a:extLst>
        </xdr:cNvPr>
        <xdr:cNvSpPr/>
      </xdr:nvSpPr>
      <xdr:spPr>
        <a:xfrm>
          <a:off x="0" y="6393180"/>
          <a:ext cx="5958840" cy="464820"/>
        </a:xfrm>
        <a:prstGeom prst="rect">
          <a:avLst/>
        </a:prstGeom>
        <a:solidFill>
          <a:schemeClr val="bg1">
            <a:alpha val="0"/>
          </a:schemeClr>
        </a:solidFill>
        <a:ln>
          <a:noFill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 kern="1200"/>
        </a:p>
      </xdr:txBody>
    </xdr:sp>
    <xdr:clientData/>
  </xdr:twoCellAnchor>
  <xdr:twoCellAnchor>
    <xdr:from>
      <xdr:col>0</xdr:col>
      <xdr:colOff>0</xdr:colOff>
      <xdr:row>40</xdr:row>
      <xdr:rowOff>220980</xdr:rowOff>
    </xdr:from>
    <xdr:to>
      <xdr:col>7</xdr:col>
      <xdr:colOff>2011680</xdr:colOff>
      <xdr:row>43</xdr:row>
      <xdr:rowOff>0</xdr:rowOff>
    </xdr:to>
    <xdr:sp macro="" textlink="">
      <xdr:nvSpPr>
        <xdr:cNvPr id="25" name="正方形/長方形 24">
          <a:extLst>
            <a:ext uri="{FF2B5EF4-FFF2-40B4-BE49-F238E27FC236}">
              <a16:creationId xmlns:a16="http://schemas.microsoft.com/office/drawing/2014/main" id="{4B51DF7F-1915-4684-B78B-6109A4CA06D6}"/>
            </a:ext>
          </a:extLst>
        </xdr:cNvPr>
        <xdr:cNvSpPr/>
      </xdr:nvSpPr>
      <xdr:spPr>
        <a:xfrm>
          <a:off x="0" y="9364980"/>
          <a:ext cx="5958840" cy="464820"/>
        </a:xfrm>
        <a:prstGeom prst="rect">
          <a:avLst/>
        </a:prstGeom>
        <a:solidFill>
          <a:schemeClr val="bg1">
            <a:alpha val="0"/>
          </a:schemeClr>
        </a:solidFill>
        <a:ln>
          <a:noFill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 kern="1200"/>
        </a:p>
      </xdr:txBody>
    </xdr:sp>
    <xdr:clientData/>
  </xdr:twoCellAnchor>
  <xdr:oneCellAnchor>
    <xdr:from>
      <xdr:col>8</xdr:col>
      <xdr:colOff>396240</xdr:colOff>
      <xdr:row>4</xdr:row>
      <xdr:rowOff>129540</xdr:rowOff>
    </xdr:from>
    <xdr:ext cx="4876799" cy="435697"/>
    <xdr:sp macro="" textlink="">
      <xdr:nvSpPr>
        <xdr:cNvPr id="3" name="テキスト ボックス 2">
          <a:extLst>
            <a:ext uri="{FF2B5EF4-FFF2-40B4-BE49-F238E27FC236}">
              <a16:creationId xmlns:a16="http://schemas.microsoft.com/office/drawing/2014/main" id="{E3D457A6-3243-BD6B-DC51-03BB787B879E}"/>
            </a:ext>
          </a:extLst>
        </xdr:cNvPr>
        <xdr:cNvSpPr txBox="1"/>
      </xdr:nvSpPr>
      <xdr:spPr>
        <a:xfrm>
          <a:off x="6370320" y="1043940"/>
          <a:ext cx="4876799" cy="435697"/>
        </a:xfrm>
        <a:prstGeom prst="rect">
          <a:avLst/>
        </a:prstGeom>
        <a:solidFill>
          <a:schemeClr val="bg1"/>
        </a:solidFill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r>
            <a:rPr kumimoji="1" lang="ja-JP" altLang="en-US" sz="1600" kern="1200">
              <a:solidFill>
                <a:srgbClr val="FF0000"/>
              </a:solidFill>
            </a:rPr>
            <a:t>入力するセル以外は「シート保護」されています。</a:t>
          </a:r>
        </a:p>
      </xdr:txBody>
    </xdr:sp>
    <xdr:clientData/>
  </xdr:oneCellAnchor>
  <xdr:oneCellAnchor>
    <xdr:from>
      <xdr:col>9</xdr:col>
      <xdr:colOff>22860</xdr:colOff>
      <xdr:row>7</xdr:row>
      <xdr:rowOff>220980</xdr:rowOff>
    </xdr:from>
    <xdr:ext cx="3124200" cy="779059"/>
    <xdr:sp macro="" textlink="">
      <xdr:nvSpPr>
        <xdr:cNvPr id="7" name="テキスト ボックス 6">
          <a:extLst>
            <a:ext uri="{FF2B5EF4-FFF2-40B4-BE49-F238E27FC236}">
              <a16:creationId xmlns:a16="http://schemas.microsoft.com/office/drawing/2014/main" id="{01798CF2-DDFD-4DBA-A986-F923E1CB313C}"/>
            </a:ext>
          </a:extLst>
        </xdr:cNvPr>
        <xdr:cNvSpPr txBox="1"/>
      </xdr:nvSpPr>
      <xdr:spPr>
        <a:xfrm>
          <a:off x="6758940" y="1821180"/>
          <a:ext cx="3124200" cy="779059"/>
        </a:xfrm>
        <a:prstGeom prst="rect">
          <a:avLst/>
        </a:prstGeom>
        <a:solidFill>
          <a:schemeClr val="bg1"/>
        </a:solidFill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r>
            <a:rPr kumimoji="1" lang="ja-JP" altLang="en-US" sz="1600" kern="1200"/>
            <a:t>解除するには、「校閲」→「シートの保護解除」を押す。</a:t>
          </a:r>
        </a:p>
      </xdr:txBody>
    </xdr:sp>
    <xdr:clientData/>
  </xdr:oneCellAnchor>
  <xdr:oneCellAnchor>
    <xdr:from>
      <xdr:col>9</xdr:col>
      <xdr:colOff>0</xdr:colOff>
      <xdr:row>14</xdr:row>
      <xdr:rowOff>182880</xdr:rowOff>
    </xdr:from>
    <xdr:ext cx="3124200" cy="435697"/>
    <xdr:sp macro="" textlink="">
      <xdr:nvSpPr>
        <xdr:cNvPr id="20" name="テキスト ボックス 19">
          <a:extLst>
            <a:ext uri="{FF2B5EF4-FFF2-40B4-BE49-F238E27FC236}">
              <a16:creationId xmlns:a16="http://schemas.microsoft.com/office/drawing/2014/main" id="{087CD017-0F12-4F12-95CB-4861DBABC9FC}"/>
            </a:ext>
          </a:extLst>
        </xdr:cNvPr>
        <xdr:cNvSpPr txBox="1"/>
      </xdr:nvSpPr>
      <xdr:spPr>
        <a:xfrm>
          <a:off x="6736080" y="3383280"/>
          <a:ext cx="3124200" cy="435697"/>
        </a:xfrm>
        <a:prstGeom prst="rect">
          <a:avLst/>
        </a:prstGeom>
        <a:solidFill>
          <a:schemeClr val="bg1"/>
        </a:solidFill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r>
            <a:rPr kumimoji="1" lang="ja-JP" altLang="en-US" sz="1600" kern="1200"/>
            <a:t>シート保護するには、</a:t>
          </a:r>
        </a:p>
      </xdr:txBody>
    </xdr:sp>
    <xdr:clientData/>
  </xdr:oneCellAnchor>
  <xdr:oneCellAnchor>
    <xdr:from>
      <xdr:col>9</xdr:col>
      <xdr:colOff>0</xdr:colOff>
      <xdr:row>17</xdr:row>
      <xdr:rowOff>0</xdr:rowOff>
    </xdr:from>
    <xdr:ext cx="4191000" cy="5692140"/>
    <xdr:sp macro="" textlink="">
      <xdr:nvSpPr>
        <xdr:cNvPr id="26" name="テキスト ボックス 25">
          <a:extLst>
            <a:ext uri="{FF2B5EF4-FFF2-40B4-BE49-F238E27FC236}">
              <a16:creationId xmlns:a16="http://schemas.microsoft.com/office/drawing/2014/main" id="{1BB8A39C-9F77-4D13-AF0E-6AE944570F7C}"/>
            </a:ext>
          </a:extLst>
        </xdr:cNvPr>
        <xdr:cNvSpPr txBox="1"/>
      </xdr:nvSpPr>
      <xdr:spPr>
        <a:xfrm>
          <a:off x="6736080" y="3886200"/>
          <a:ext cx="4191000" cy="5692140"/>
        </a:xfrm>
        <a:prstGeom prst="rect">
          <a:avLst/>
        </a:prstGeom>
        <a:solidFill>
          <a:schemeClr val="bg1"/>
        </a:solidFill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r>
            <a:rPr kumimoji="1" lang="ja-JP" altLang="en-US" sz="1600" kern="1200"/>
            <a:t>シート保護するには、</a:t>
          </a:r>
          <a:r>
            <a:rPr kumimoji="1" lang="ja-JP" altLang="ja-JP" sz="160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「校閲」</a:t>
          </a:r>
          <a:r>
            <a:rPr kumimoji="1" lang="ja-JP" altLang="en-US" sz="160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→</a:t>
          </a:r>
          <a:r>
            <a:rPr kumimoji="1" lang="ja-JP" altLang="ja-JP" sz="160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「シートの保護</a:t>
          </a:r>
          <a:r>
            <a:rPr kumimoji="1" lang="ja-JP" altLang="en-US" sz="160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」→「</a:t>
          </a:r>
          <a:r>
            <a:rPr kumimoji="1" lang="en-US" altLang="ja-JP" sz="160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OK</a:t>
          </a:r>
          <a:r>
            <a:rPr kumimoji="1" lang="ja-JP" altLang="en-US" sz="160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」を押す。</a:t>
          </a:r>
          <a:endParaRPr kumimoji="1" lang="ja-JP" altLang="en-US" sz="1600" kern="1200"/>
        </a:p>
      </xdr:txBody>
    </xdr:sp>
    <xdr:clientData/>
  </xdr:oneCellAnchor>
  <xdr:twoCellAnchor editAs="oneCell">
    <xdr:from>
      <xdr:col>11</xdr:col>
      <xdr:colOff>45720</xdr:colOff>
      <xdr:row>23</xdr:row>
      <xdr:rowOff>0</xdr:rowOff>
    </xdr:from>
    <xdr:to>
      <xdr:col>18</xdr:col>
      <xdr:colOff>106887</xdr:colOff>
      <xdr:row>40</xdr:row>
      <xdr:rowOff>122267</xdr:rowOff>
    </xdr:to>
    <xdr:pic>
      <xdr:nvPicPr>
        <xdr:cNvPr id="14" name="図 13">
          <a:extLst>
            <a:ext uri="{FF2B5EF4-FFF2-40B4-BE49-F238E27FC236}">
              <a16:creationId xmlns:a16="http://schemas.microsoft.com/office/drawing/2014/main" id="{01B80882-E513-2E7A-7307-7368E03EBCB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178040" y="5257800"/>
          <a:ext cx="2392887" cy="4008467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oneCellAnchor>
    <xdr:from>
      <xdr:col>3</xdr:col>
      <xdr:colOff>1</xdr:colOff>
      <xdr:row>2</xdr:row>
      <xdr:rowOff>0</xdr:rowOff>
    </xdr:from>
    <xdr:ext cx="3444240" cy="435697"/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034CB6DA-36BD-41AA-B7B2-5BFA2C2B97BA}"/>
            </a:ext>
          </a:extLst>
        </xdr:cNvPr>
        <xdr:cNvSpPr txBox="1"/>
      </xdr:nvSpPr>
      <xdr:spPr>
        <a:xfrm>
          <a:off x="2301241" y="457200"/>
          <a:ext cx="3444240" cy="435697"/>
        </a:xfrm>
        <a:prstGeom prst="rect">
          <a:avLst/>
        </a:prstGeom>
        <a:solidFill>
          <a:schemeClr val="bg1"/>
        </a:solidFill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r>
            <a:rPr kumimoji="1" lang="ja-JP" altLang="en-US" sz="1600" kern="1200">
              <a:solidFill>
                <a:srgbClr val="FF0000"/>
              </a:solidFill>
            </a:rPr>
            <a:t>「シート保護」されています。</a:t>
          </a:r>
        </a:p>
      </xdr:txBody>
    </xdr:sp>
    <xdr:clientData/>
  </xdr:one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526E788-F2D8-4D23-9125-8AF420C2A141}">
  <sheetPr>
    <tabColor theme="5" tint="0.59999389629810485"/>
  </sheetPr>
  <dimension ref="A1:O56"/>
  <sheetViews>
    <sheetView tabSelected="1" workbookViewId="0">
      <selection activeCell="P22" sqref="P22"/>
    </sheetView>
  </sheetViews>
  <sheetFormatPr defaultRowHeight="18" x14ac:dyDescent="0.45"/>
  <cols>
    <col min="1" max="1" width="10.19921875" bestFit="1" customWidth="1"/>
    <col min="2" max="2" width="3.59765625" customWidth="1"/>
    <col min="3" max="3" width="11.59765625" customWidth="1"/>
    <col min="4" max="4" width="3.59765625" customWidth="1"/>
    <col min="5" max="5" width="11.59765625" customWidth="1"/>
    <col min="6" max="6" width="3.59765625" customWidth="1"/>
    <col min="7" max="7" width="11.59765625" customWidth="1"/>
    <col min="8" max="8" width="3.59765625" customWidth="1"/>
    <col min="9" max="9" width="11.59765625" customWidth="1"/>
    <col min="10" max="10" width="3.59765625" customWidth="1"/>
    <col min="11" max="11" width="11.59765625" customWidth="1"/>
    <col min="12" max="12" width="3.59765625" customWidth="1"/>
    <col min="13" max="13" width="11.59765625" customWidth="1"/>
    <col min="14" max="14" width="3.59765625" customWidth="1"/>
    <col min="15" max="15" width="11.59765625" customWidth="1"/>
  </cols>
  <sheetData>
    <row r="1" spans="1:15" ht="15" customHeight="1" x14ac:dyDescent="0.45">
      <c r="C1" s="9">
        <v>2024</v>
      </c>
      <c r="D1" t="s">
        <v>16</v>
      </c>
      <c r="E1" s="9">
        <v>11</v>
      </c>
      <c r="F1" t="s">
        <v>17</v>
      </c>
      <c r="G1" t="s">
        <v>26</v>
      </c>
    </row>
    <row r="2" spans="1:15" ht="15" customHeight="1" x14ac:dyDescent="0.45">
      <c r="B2" s="68" t="s">
        <v>18</v>
      </c>
      <c r="C2" s="68"/>
      <c r="D2" s="69" t="s">
        <v>19</v>
      </c>
      <c r="E2" s="69"/>
      <c r="F2" s="69" t="s">
        <v>33</v>
      </c>
      <c r="G2" s="69"/>
      <c r="H2" s="69" t="s">
        <v>40</v>
      </c>
      <c r="I2" s="69"/>
      <c r="J2" s="69" t="s">
        <v>34</v>
      </c>
      <c r="K2" s="69"/>
      <c r="L2" s="69" t="s">
        <v>35</v>
      </c>
      <c r="M2" s="69"/>
      <c r="N2" s="67" t="s">
        <v>36</v>
      </c>
      <c r="O2" s="67"/>
    </row>
    <row r="3" spans="1:15" ht="14.55" customHeight="1" x14ac:dyDescent="0.45">
      <c r="A3" s="60" t="s">
        <v>27</v>
      </c>
      <c r="B3" s="1">
        <f>DATE($C$1,$E$1,1)-WEEKDAY(DATE($C$1,$E$1,1),2)</f>
        <v>45592</v>
      </c>
      <c r="C3" s="2" t="str">
        <f>IF(ISERROR(MATCH(B3,祝日日付,0)),"",INDEX(祝日名称,MATCH(B3,祝日日付,0)))</f>
        <v/>
      </c>
      <c r="D3" s="1">
        <f>B3+1</f>
        <v>45593</v>
      </c>
      <c r="E3" s="2" t="str">
        <f>IF(ISERROR(MATCH(D3,祝日日付,0)),"",INDEX(祝日名称,MATCH(D3,祝日日付,0)))</f>
        <v/>
      </c>
      <c r="F3" s="1">
        <f t="shared" ref="F3" si="0">D3+1</f>
        <v>45594</v>
      </c>
      <c r="G3" s="2" t="str">
        <f>IF(ISERROR(MATCH(F3,祝日日付,0)),"",INDEX(祝日名称,MATCH(F3,祝日日付,0)))</f>
        <v/>
      </c>
      <c r="H3" s="1">
        <f t="shared" ref="H3" si="1">F3+1</f>
        <v>45595</v>
      </c>
      <c r="I3" s="2" t="str">
        <f>IF(ISERROR(MATCH(H3,祝日日付,0)),"",INDEX(祝日名称,MATCH(H3,祝日日付,0)))</f>
        <v/>
      </c>
      <c r="J3" s="1">
        <f t="shared" ref="J3" si="2">H3+1</f>
        <v>45596</v>
      </c>
      <c r="K3" s="2" t="str">
        <f>IF(ISERROR(MATCH(J3,祝日日付,0)),"",INDEX(祝日名称,MATCH(J3,祝日日付,0)))</f>
        <v/>
      </c>
      <c r="L3" s="1">
        <f t="shared" ref="L3" si="3">J3+1</f>
        <v>45597</v>
      </c>
      <c r="M3" s="2" t="str">
        <f>IF(ISERROR(MATCH(L3,祝日日付,0)),"",INDEX(祝日名称,MATCH(L3,祝日日付,0)))</f>
        <v/>
      </c>
      <c r="N3" s="1">
        <f t="shared" ref="N3" si="4">L3+1</f>
        <v>45598</v>
      </c>
      <c r="O3" s="2" t="str">
        <f>IF(ISERROR(MATCH(N3,祝日日付,0)),"",INDEX(祝日名称,MATCH(N3,祝日日付,0)))</f>
        <v/>
      </c>
    </row>
    <row r="4" spans="1:15" ht="14.55" customHeight="1" x14ac:dyDescent="0.45">
      <c r="A4" s="60"/>
      <c r="B4" s="54" t="str">
        <f>IFERROR(VLOOKUP(B3,カレンダー予定!$G$3:$H$58,2,FALSE),"")</f>
        <v/>
      </c>
      <c r="C4" s="55"/>
      <c r="D4" s="54" t="str">
        <f>IFERROR(VLOOKUP(D3,カレンダー予定!$G$3:$H$58,2,FALSE),"")</f>
        <v/>
      </c>
      <c r="E4" s="55"/>
      <c r="F4" s="54" t="str">
        <f>IFERROR(VLOOKUP(F3,カレンダー予定!$G$3:$H$58,2,FALSE),"")</f>
        <v/>
      </c>
      <c r="G4" s="55"/>
      <c r="H4" s="54" t="str">
        <f>IFERROR(VLOOKUP(H3,カレンダー予定!$G$3:$H$58,2,FALSE),"")</f>
        <v/>
      </c>
      <c r="I4" s="55"/>
      <c r="J4" s="54" t="str">
        <f>IFERROR(VLOOKUP(J3,カレンダー予定!$G$3:$H$58,2,FALSE),"")</f>
        <v/>
      </c>
      <c r="K4" s="55"/>
      <c r="L4" s="54" t="str">
        <f>IFERROR(VLOOKUP(L3,カレンダー予定!$G$3:$H$58,2,FALSE),"")</f>
        <v/>
      </c>
      <c r="M4" s="55"/>
      <c r="N4" s="54" t="str">
        <f>IFERROR(VLOOKUP(N3,カレンダー予定!$G$3:$H$58,2,FALSE),"")</f>
        <v/>
      </c>
      <c r="O4" s="55"/>
    </row>
    <row r="5" spans="1:15" ht="14.55" customHeight="1" x14ac:dyDescent="0.45">
      <c r="A5" s="60"/>
      <c r="B5" s="56"/>
      <c r="C5" s="57"/>
      <c r="D5" s="56"/>
      <c r="E5" s="57"/>
      <c r="F5" s="56"/>
      <c r="G5" s="57"/>
      <c r="H5" s="56"/>
      <c r="I5" s="57"/>
      <c r="J5" s="56"/>
      <c r="K5" s="57"/>
      <c r="L5" s="56"/>
      <c r="M5" s="57"/>
      <c r="N5" s="56"/>
      <c r="O5" s="57"/>
    </row>
    <row r="6" spans="1:15" ht="14.55" customHeight="1" x14ac:dyDescent="0.45">
      <c r="A6" s="60"/>
      <c r="B6" s="56"/>
      <c r="C6" s="57"/>
      <c r="D6" s="56"/>
      <c r="E6" s="57"/>
      <c r="F6" s="56"/>
      <c r="G6" s="57"/>
      <c r="H6" s="56"/>
      <c r="I6" s="57"/>
      <c r="J6" s="56"/>
      <c r="K6" s="57"/>
      <c r="L6" s="56"/>
      <c r="M6" s="57"/>
      <c r="N6" s="56"/>
      <c r="O6" s="57"/>
    </row>
    <row r="7" spans="1:15" ht="14.55" customHeight="1" x14ac:dyDescent="0.45">
      <c r="A7" s="60"/>
      <c r="B7" s="58"/>
      <c r="C7" s="59"/>
      <c r="D7" s="58"/>
      <c r="E7" s="59"/>
      <c r="F7" s="58"/>
      <c r="G7" s="59"/>
      <c r="H7" s="58"/>
      <c r="I7" s="59"/>
      <c r="J7" s="58"/>
      <c r="K7" s="59"/>
      <c r="L7" s="58"/>
      <c r="M7" s="59"/>
      <c r="N7" s="58"/>
      <c r="O7" s="59"/>
    </row>
    <row r="8" spans="1:15" ht="14.55" customHeight="1" x14ac:dyDescent="0.45">
      <c r="A8" s="60" t="s">
        <v>28</v>
      </c>
      <c r="B8" s="1">
        <f>N3+1</f>
        <v>45599</v>
      </c>
      <c r="C8" s="2" t="str">
        <f>IF(ISERROR(MATCH(B8,祝日日付,0)),"",INDEX(祝日名称,MATCH(B8,祝日日付,0)))</f>
        <v>文化の日</v>
      </c>
      <c r="D8" s="1">
        <f>B8+1</f>
        <v>45600</v>
      </c>
      <c r="E8" s="2" t="str">
        <f>IF(ISERROR(MATCH(D8,祝日日付,0)),"",INDEX(祝日名称,MATCH(D8,祝日日付,0)))</f>
        <v>振替休日</v>
      </c>
      <c r="F8" s="1">
        <f t="shared" ref="F8" si="5">D8+1</f>
        <v>45601</v>
      </c>
      <c r="G8" s="2" t="str">
        <f>IF(ISERROR(MATCH(F8,祝日日付,0)),"",INDEX(祝日名称,MATCH(F8,祝日日付,0)))</f>
        <v/>
      </c>
      <c r="H8" s="1">
        <f t="shared" ref="H8" si="6">F8+1</f>
        <v>45602</v>
      </c>
      <c r="I8" s="2" t="str">
        <f>IF(ISERROR(MATCH(H8,祝日日付,0)),"",INDEX(祝日名称,MATCH(H8,祝日日付,0)))</f>
        <v/>
      </c>
      <c r="J8" s="1">
        <f t="shared" ref="J8" si="7">H8+1</f>
        <v>45603</v>
      </c>
      <c r="K8" s="2" t="str">
        <f>IF(ISERROR(MATCH(J8,祝日日付,0)),"",INDEX(祝日名称,MATCH(J8,祝日日付,0)))</f>
        <v/>
      </c>
      <c r="L8" s="1">
        <f t="shared" ref="L8" si="8">J8+1</f>
        <v>45604</v>
      </c>
      <c r="M8" s="2" t="str">
        <f>IF(ISERROR(MATCH(L8,祝日日付,0)),"",INDEX(祝日名称,MATCH(L8,祝日日付,0)))</f>
        <v/>
      </c>
      <c r="N8" s="1">
        <f t="shared" ref="N8" si="9">L8+1</f>
        <v>45605</v>
      </c>
      <c r="O8" s="2" t="str">
        <f>IF(ISERROR(MATCH(N8,祝日日付,0)),"",INDEX(祝日名称,MATCH(N8,祝日日付,0)))</f>
        <v/>
      </c>
    </row>
    <row r="9" spans="1:15" ht="14.55" customHeight="1" x14ac:dyDescent="0.45">
      <c r="A9" s="60"/>
      <c r="B9" s="61" t="str">
        <f>IFERROR(VLOOKUP(B8,カレンダー予定!$G$3:$H$58,2,FALSE),"")</f>
        <v/>
      </c>
      <c r="C9" s="62"/>
      <c r="D9" s="48" t="str">
        <f>IFERROR(VLOOKUP(D8,カレンダー予定!$G$3:$H$58,2,FALSE),"")</f>
        <v>（例）第一月曜日</v>
      </c>
      <c r="E9" s="49"/>
      <c r="F9" s="48" t="str">
        <f>IFERROR(VLOOKUP(F8,カレンダー予定!$G$3:$H$58,2,FALSE),"")</f>
        <v/>
      </c>
      <c r="G9" s="49"/>
      <c r="H9" s="48" t="str">
        <f>IFERROR(VLOOKUP(H8,カレンダー予定!$G$3:$H$58,2,FALSE),"")</f>
        <v/>
      </c>
      <c r="I9" s="49"/>
      <c r="J9" s="48" t="str">
        <f>IFERROR(VLOOKUP(J8,カレンダー予定!$G$3:$H$58,2,FALSE),"")</f>
        <v/>
      </c>
      <c r="K9" s="49"/>
      <c r="L9" s="48" t="str">
        <f>IFERROR(VLOOKUP(L8,カレンダー予定!$G$3:$H$58,2,FALSE),"")</f>
        <v/>
      </c>
      <c r="M9" s="49"/>
      <c r="N9" s="48" t="str">
        <f>IFERROR(VLOOKUP(N8,カレンダー予定!$G$3:$H$58,2,FALSE),"")</f>
        <v/>
      </c>
      <c r="O9" s="49"/>
    </row>
    <row r="10" spans="1:15" ht="14.55" customHeight="1" x14ac:dyDescent="0.45">
      <c r="A10" s="60"/>
      <c r="B10" s="63"/>
      <c r="C10" s="64"/>
      <c r="D10" s="50"/>
      <c r="E10" s="51"/>
      <c r="F10" s="50"/>
      <c r="G10" s="51"/>
      <c r="H10" s="50"/>
      <c r="I10" s="51"/>
      <c r="J10" s="50"/>
      <c r="K10" s="51"/>
      <c r="L10" s="50"/>
      <c r="M10" s="51"/>
      <c r="N10" s="50"/>
      <c r="O10" s="51"/>
    </row>
    <row r="11" spans="1:15" ht="14.55" customHeight="1" x14ac:dyDescent="0.45">
      <c r="A11" s="60"/>
      <c r="B11" s="63"/>
      <c r="C11" s="64"/>
      <c r="D11" s="50"/>
      <c r="E11" s="51"/>
      <c r="F11" s="50"/>
      <c r="G11" s="51"/>
      <c r="H11" s="50"/>
      <c r="I11" s="51"/>
      <c r="J11" s="50"/>
      <c r="K11" s="51"/>
      <c r="L11" s="50"/>
      <c r="M11" s="51"/>
      <c r="N11" s="50"/>
      <c r="O11" s="51"/>
    </row>
    <row r="12" spans="1:15" ht="14.55" customHeight="1" x14ac:dyDescent="0.45">
      <c r="A12" s="60"/>
      <c r="B12" s="65"/>
      <c r="C12" s="66"/>
      <c r="D12" s="52"/>
      <c r="E12" s="53"/>
      <c r="F12" s="52"/>
      <c r="G12" s="53"/>
      <c r="H12" s="52"/>
      <c r="I12" s="53"/>
      <c r="J12" s="52"/>
      <c r="K12" s="53"/>
      <c r="L12" s="52"/>
      <c r="M12" s="53"/>
      <c r="N12" s="52"/>
      <c r="O12" s="53"/>
    </row>
    <row r="13" spans="1:15" ht="14.55" customHeight="1" x14ac:dyDescent="0.45">
      <c r="A13" s="60" t="s">
        <v>29</v>
      </c>
      <c r="B13" s="1">
        <f t="shared" ref="B13" si="10">N8+1</f>
        <v>45606</v>
      </c>
      <c r="C13" s="2" t="str">
        <f>IF(ISERROR(MATCH(B13,祝日日付,0)),"",INDEX(祝日名称,MATCH(B13,祝日日付,0)))</f>
        <v/>
      </c>
      <c r="D13" s="1">
        <f t="shared" ref="D13" si="11">B13+1</f>
        <v>45607</v>
      </c>
      <c r="E13" s="2" t="str">
        <f>IF(ISERROR(MATCH(D13,祝日日付,0)),"",INDEX(祝日名称,MATCH(D13,祝日日付,0)))</f>
        <v/>
      </c>
      <c r="F13" s="1">
        <f t="shared" ref="F13" si="12">D13+1</f>
        <v>45608</v>
      </c>
      <c r="G13" s="2" t="str">
        <f>IF(ISERROR(MATCH(F13,祝日日付,0)),"",INDEX(祝日名称,MATCH(F13,祝日日付,0)))</f>
        <v/>
      </c>
      <c r="H13" s="1">
        <f t="shared" ref="H13" si="13">F13+1</f>
        <v>45609</v>
      </c>
      <c r="I13" s="2" t="str">
        <f>IF(ISERROR(MATCH(H13,祝日日付,0)),"",INDEX(祝日名称,MATCH(H13,祝日日付,0)))</f>
        <v/>
      </c>
      <c r="J13" s="1">
        <f t="shared" ref="J13" si="14">H13+1</f>
        <v>45610</v>
      </c>
      <c r="K13" s="2" t="str">
        <f>IF(ISERROR(MATCH(J13,祝日日付,0)),"",INDEX(祝日名称,MATCH(J13,祝日日付,0)))</f>
        <v/>
      </c>
      <c r="L13" s="1">
        <f t="shared" ref="L13" si="15">J13+1</f>
        <v>45611</v>
      </c>
      <c r="M13" s="2" t="str">
        <f>IF(ISERROR(MATCH(L13,祝日日付,0)),"",INDEX(祝日名称,MATCH(L13,祝日日付,0)))</f>
        <v/>
      </c>
      <c r="N13" s="1">
        <f t="shared" ref="N13" si="16">L13+1</f>
        <v>45612</v>
      </c>
      <c r="O13" s="2" t="str">
        <f>IF(ISERROR(MATCH(N13,祝日日付,0)),"",INDEX(祝日名称,MATCH(N13,祝日日付,0)))</f>
        <v/>
      </c>
    </row>
    <row r="14" spans="1:15" ht="14.55" customHeight="1" x14ac:dyDescent="0.45">
      <c r="A14" s="60"/>
      <c r="B14" s="61" t="str">
        <f>IFERROR(VLOOKUP(B13,カレンダー予定!$G$3:$H$58,2,FALSE),"")</f>
        <v/>
      </c>
      <c r="C14" s="62"/>
      <c r="D14" s="48" t="str">
        <f>IFERROR(VLOOKUP(D13,カレンダー予定!$G$3:$H$58,2,FALSE),"")</f>
        <v/>
      </c>
      <c r="E14" s="49"/>
      <c r="F14" s="48" t="str">
        <f>IFERROR(VLOOKUP(F13,カレンダー予定!$G$3:$H$58,2,FALSE),"")</f>
        <v/>
      </c>
      <c r="G14" s="49"/>
      <c r="H14" s="48" t="str">
        <f>IFERROR(VLOOKUP(H13,カレンダー予定!$G$3:$H$58,2,FALSE),"")</f>
        <v/>
      </c>
      <c r="I14" s="49"/>
      <c r="J14" s="48" t="str">
        <f>IFERROR(VLOOKUP(J13,カレンダー予定!$G$3:$H$58,2,FALSE),"")</f>
        <v/>
      </c>
      <c r="K14" s="49"/>
      <c r="L14" s="48" t="str">
        <f>IFERROR(VLOOKUP(L13,カレンダー予定!$G$3:$H$58,2,FALSE),"")</f>
        <v/>
      </c>
      <c r="M14" s="49"/>
      <c r="N14" s="48" t="str">
        <f>IFERROR(VLOOKUP(N13,カレンダー予定!$G$3:$H$58,2,FALSE),"")</f>
        <v/>
      </c>
      <c r="O14" s="49"/>
    </row>
    <row r="15" spans="1:15" ht="14.55" customHeight="1" x14ac:dyDescent="0.45">
      <c r="A15" s="60"/>
      <c r="B15" s="63"/>
      <c r="C15" s="64"/>
      <c r="D15" s="50"/>
      <c r="E15" s="51"/>
      <c r="F15" s="50"/>
      <c r="G15" s="51"/>
      <c r="H15" s="50"/>
      <c r="I15" s="51"/>
      <c r="J15" s="50"/>
      <c r="K15" s="51"/>
      <c r="L15" s="50"/>
      <c r="M15" s="51"/>
      <c r="N15" s="50"/>
      <c r="O15" s="51"/>
    </row>
    <row r="16" spans="1:15" ht="14.55" customHeight="1" x14ac:dyDescent="0.45">
      <c r="A16" s="60"/>
      <c r="B16" s="63"/>
      <c r="C16" s="64"/>
      <c r="D16" s="50"/>
      <c r="E16" s="51"/>
      <c r="F16" s="50"/>
      <c r="G16" s="51"/>
      <c r="H16" s="50"/>
      <c r="I16" s="51"/>
      <c r="J16" s="50"/>
      <c r="K16" s="51"/>
      <c r="L16" s="50"/>
      <c r="M16" s="51"/>
      <c r="N16" s="50"/>
      <c r="O16" s="51"/>
    </row>
    <row r="17" spans="1:15" ht="14.55" customHeight="1" x14ac:dyDescent="0.45">
      <c r="A17" s="60"/>
      <c r="B17" s="65"/>
      <c r="C17" s="66"/>
      <c r="D17" s="52"/>
      <c r="E17" s="53"/>
      <c r="F17" s="52"/>
      <c r="G17" s="53"/>
      <c r="H17" s="52"/>
      <c r="I17" s="53"/>
      <c r="J17" s="52"/>
      <c r="K17" s="53"/>
      <c r="L17" s="52"/>
      <c r="M17" s="53"/>
      <c r="N17" s="52"/>
      <c r="O17" s="53"/>
    </row>
    <row r="18" spans="1:15" ht="14.55" customHeight="1" x14ac:dyDescent="0.45">
      <c r="A18" s="60" t="s">
        <v>30</v>
      </c>
      <c r="B18" s="1">
        <f t="shared" ref="B18" si="17">N13+1</f>
        <v>45613</v>
      </c>
      <c r="C18" s="2" t="str">
        <f>IF(ISERROR(MATCH(B18,祝日日付,0)),"",INDEX(祝日名称,MATCH(B18,祝日日付,0)))</f>
        <v/>
      </c>
      <c r="D18" s="1">
        <f t="shared" ref="D18" si="18">B18+1</f>
        <v>45614</v>
      </c>
      <c r="E18" s="2" t="str">
        <f>IF(ISERROR(MATCH(D18,祝日日付,0)),"",INDEX(祝日名称,MATCH(D18,祝日日付,0)))</f>
        <v/>
      </c>
      <c r="F18" s="1">
        <f t="shared" ref="F18" si="19">D18+1</f>
        <v>45615</v>
      </c>
      <c r="G18" s="2" t="str">
        <f>IF(ISERROR(MATCH(F18,祝日日付,0)),"",INDEX(祝日名称,MATCH(F18,祝日日付,0)))</f>
        <v/>
      </c>
      <c r="H18" s="1">
        <f t="shared" ref="H18" si="20">F18+1</f>
        <v>45616</v>
      </c>
      <c r="I18" s="2" t="str">
        <f>IF(ISERROR(MATCH(H18,祝日日付,0)),"",INDEX(祝日名称,MATCH(H18,祝日日付,0)))</f>
        <v/>
      </c>
      <c r="J18" s="1">
        <f t="shared" ref="J18" si="21">H18+1</f>
        <v>45617</v>
      </c>
      <c r="K18" s="2" t="str">
        <f>IF(ISERROR(MATCH(J18,祝日日付,0)),"",INDEX(祝日名称,MATCH(J18,祝日日付,0)))</f>
        <v/>
      </c>
      <c r="L18" s="1">
        <f t="shared" ref="L18" si="22">J18+1</f>
        <v>45618</v>
      </c>
      <c r="M18" s="2" t="str">
        <f>IF(ISERROR(MATCH(L18,祝日日付,0)),"",INDEX(祝日名称,MATCH(L18,祝日日付,0)))</f>
        <v/>
      </c>
      <c r="N18" s="1">
        <f t="shared" ref="N18" si="23">L18+1</f>
        <v>45619</v>
      </c>
      <c r="O18" s="2" t="str">
        <f>IF(ISERROR(MATCH(N18,祝日日付,0)),"",INDEX(祝日名称,MATCH(N18,祝日日付,0)))</f>
        <v>勤労感謝の日</v>
      </c>
    </row>
    <row r="19" spans="1:15" ht="14.55" customHeight="1" x14ac:dyDescent="0.45">
      <c r="A19" s="60"/>
      <c r="B19" s="61" t="str">
        <f>IFERROR(VLOOKUP(B18,カレンダー予定!$G$3:$H$58,2,FALSE),"")</f>
        <v/>
      </c>
      <c r="C19" s="62"/>
      <c r="D19" s="48" t="str">
        <f>IFERROR(VLOOKUP(D18,カレンダー予定!$G$3:$H$58,2,FALSE),"")</f>
        <v/>
      </c>
      <c r="E19" s="49"/>
      <c r="F19" s="48" t="str">
        <f>IFERROR(VLOOKUP(F18,カレンダー予定!$G$3:$H$58,2,FALSE),"")</f>
        <v>（例）飲み会</v>
      </c>
      <c r="G19" s="49"/>
      <c r="H19" s="48" t="str">
        <f>IFERROR(VLOOKUP(H18,カレンダー予定!$G$3:$H$58,2,FALSE),"")</f>
        <v/>
      </c>
      <c r="I19" s="49"/>
      <c r="J19" s="48" t="str">
        <f>IFERROR(VLOOKUP(J18,カレンダー予定!$G$3:$H$58,2,FALSE),"")</f>
        <v/>
      </c>
      <c r="K19" s="49"/>
      <c r="L19" s="48" t="str">
        <f>IFERROR(VLOOKUP(L18,カレンダー予定!$G$3:$H$58,2,FALSE),"")</f>
        <v/>
      </c>
      <c r="M19" s="49"/>
      <c r="N19" s="48" t="str">
        <f>IFERROR(VLOOKUP(N18,カレンダー予定!$G$3:$H$58,2,FALSE),"")</f>
        <v>（例）第四土曜日</v>
      </c>
      <c r="O19" s="49"/>
    </row>
    <row r="20" spans="1:15" ht="14.55" customHeight="1" x14ac:dyDescent="0.45">
      <c r="A20" s="60"/>
      <c r="B20" s="63"/>
      <c r="C20" s="64"/>
      <c r="D20" s="50"/>
      <c r="E20" s="51"/>
      <c r="F20" s="50"/>
      <c r="G20" s="51"/>
      <c r="H20" s="50"/>
      <c r="I20" s="51"/>
      <c r="J20" s="50"/>
      <c r="K20" s="51"/>
      <c r="L20" s="50"/>
      <c r="M20" s="51"/>
      <c r="N20" s="50"/>
      <c r="O20" s="51"/>
    </row>
    <row r="21" spans="1:15" ht="14.55" customHeight="1" x14ac:dyDescent="0.45">
      <c r="A21" s="60"/>
      <c r="B21" s="63"/>
      <c r="C21" s="64"/>
      <c r="D21" s="50"/>
      <c r="E21" s="51"/>
      <c r="F21" s="50"/>
      <c r="G21" s="51"/>
      <c r="H21" s="50"/>
      <c r="I21" s="51"/>
      <c r="J21" s="50"/>
      <c r="K21" s="51"/>
      <c r="L21" s="50"/>
      <c r="M21" s="51"/>
      <c r="N21" s="50"/>
      <c r="O21" s="51"/>
    </row>
    <row r="22" spans="1:15" ht="14.55" customHeight="1" x14ac:dyDescent="0.45">
      <c r="A22" s="60"/>
      <c r="B22" s="65"/>
      <c r="C22" s="66"/>
      <c r="D22" s="52"/>
      <c r="E22" s="53"/>
      <c r="F22" s="52"/>
      <c r="G22" s="53"/>
      <c r="H22" s="52"/>
      <c r="I22" s="53"/>
      <c r="J22" s="52"/>
      <c r="K22" s="53"/>
      <c r="L22" s="52"/>
      <c r="M22" s="53"/>
      <c r="N22" s="52"/>
      <c r="O22" s="53"/>
    </row>
    <row r="23" spans="1:15" ht="14.55" customHeight="1" x14ac:dyDescent="0.45">
      <c r="A23" s="60" t="s">
        <v>31</v>
      </c>
      <c r="B23" s="1">
        <f t="shared" ref="B23" si="24">N18+1</f>
        <v>45620</v>
      </c>
      <c r="C23" s="2" t="str">
        <f>IF(ISERROR(MATCH(B23,祝日日付,0)),"",INDEX(祝日名称,MATCH(B23,祝日日付,0)))</f>
        <v/>
      </c>
      <c r="D23" s="1">
        <f t="shared" ref="D23" si="25">B23+1</f>
        <v>45621</v>
      </c>
      <c r="E23" s="2" t="str">
        <f>IF(ISERROR(MATCH(D23,祝日日付,0)),"",INDEX(祝日名称,MATCH(D23,祝日日付,0)))</f>
        <v/>
      </c>
      <c r="F23" s="1">
        <f t="shared" ref="F23" si="26">D23+1</f>
        <v>45622</v>
      </c>
      <c r="G23" s="2" t="str">
        <f>IF(ISERROR(MATCH(F23,祝日日付,0)),"",INDEX(祝日名称,MATCH(F23,祝日日付,0)))</f>
        <v/>
      </c>
      <c r="H23" s="1">
        <f t="shared" ref="H23" si="27">F23+1</f>
        <v>45623</v>
      </c>
      <c r="I23" s="2" t="str">
        <f>IF(ISERROR(MATCH(H23,祝日日付,0)),"",INDEX(祝日名称,MATCH(H23,祝日日付,0)))</f>
        <v/>
      </c>
      <c r="J23" s="1">
        <f t="shared" ref="J23" si="28">H23+1</f>
        <v>45624</v>
      </c>
      <c r="K23" s="2" t="str">
        <f>IF(ISERROR(MATCH(J23,祝日日付,0)),"",INDEX(祝日名称,MATCH(J23,祝日日付,0)))</f>
        <v/>
      </c>
      <c r="L23" s="1">
        <f t="shared" ref="L23" si="29">J23+1</f>
        <v>45625</v>
      </c>
      <c r="M23" s="2" t="str">
        <f>IF(ISERROR(MATCH(L23,祝日日付,0)),"",INDEX(祝日名称,MATCH(L23,祝日日付,0)))</f>
        <v/>
      </c>
      <c r="N23" s="1">
        <f t="shared" ref="N23" si="30">L23+1</f>
        <v>45626</v>
      </c>
      <c r="O23" s="2" t="str">
        <f>IF(ISERROR(MATCH(N23,祝日日付,0)),"",INDEX(祝日名称,MATCH(N23,祝日日付,0)))</f>
        <v/>
      </c>
    </row>
    <row r="24" spans="1:15" ht="14.55" customHeight="1" x14ac:dyDescent="0.45">
      <c r="A24" s="60"/>
      <c r="B24" s="61" t="str">
        <f>IFERROR(VLOOKUP(B23,カレンダー予定!$G$3:$H$58,2,FALSE),"")</f>
        <v/>
      </c>
      <c r="C24" s="62"/>
      <c r="D24" s="48" t="str">
        <f>IFERROR(VLOOKUP(D23,カレンダー予定!$G$3:$H$58,2,FALSE),"")</f>
        <v/>
      </c>
      <c r="E24" s="49"/>
      <c r="F24" s="48" t="str">
        <f>IFERROR(VLOOKUP(F23,カレンダー予定!$G$3:$H$58,2,FALSE),"")</f>
        <v/>
      </c>
      <c r="G24" s="49"/>
      <c r="H24" s="48" t="str">
        <f>IFERROR(VLOOKUP(H23,カレンダー予定!$G$3:$H$58,2,FALSE),"")</f>
        <v/>
      </c>
      <c r="I24" s="49"/>
      <c r="J24" s="48" t="str">
        <f>IFERROR(VLOOKUP(J23,カレンダー予定!$G$3:$H$58,2,FALSE),"")</f>
        <v>（例）誕生日</v>
      </c>
      <c r="K24" s="49"/>
      <c r="L24" s="48" t="str">
        <f>IFERROR(VLOOKUP(L23,カレンダー予定!$G$3:$H$58,2,FALSE),"")</f>
        <v/>
      </c>
      <c r="M24" s="49"/>
      <c r="N24" s="48" t="str">
        <f>IFERROR(VLOOKUP(N23,カレンダー予定!$G$3:$H$58,2,FALSE),"")</f>
        <v/>
      </c>
      <c r="O24" s="49"/>
    </row>
    <row r="25" spans="1:15" ht="14.55" customHeight="1" x14ac:dyDescent="0.45">
      <c r="A25" s="60"/>
      <c r="B25" s="63"/>
      <c r="C25" s="64"/>
      <c r="D25" s="50"/>
      <c r="E25" s="51"/>
      <c r="F25" s="50"/>
      <c r="G25" s="51"/>
      <c r="H25" s="50"/>
      <c r="I25" s="51"/>
      <c r="J25" s="50"/>
      <c r="K25" s="51"/>
      <c r="L25" s="50"/>
      <c r="M25" s="51"/>
      <c r="N25" s="50"/>
      <c r="O25" s="51"/>
    </row>
    <row r="26" spans="1:15" ht="14.55" customHeight="1" x14ac:dyDescent="0.45">
      <c r="A26" s="60"/>
      <c r="B26" s="63"/>
      <c r="C26" s="64"/>
      <c r="D26" s="50"/>
      <c r="E26" s="51"/>
      <c r="F26" s="50"/>
      <c r="G26" s="51"/>
      <c r="H26" s="50"/>
      <c r="I26" s="51"/>
      <c r="J26" s="50"/>
      <c r="K26" s="51"/>
      <c r="L26" s="50"/>
      <c r="M26" s="51"/>
      <c r="N26" s="50"/>
      <c r="O26" s="51"/>
    </row>
    <row r="27" spans="1:15" ht="14.55" customHeight="1" x14ac:dyDescent="0.45">
      <c r="A27" s="60"/>
      <c r="B27" s="65"/>
      <c r="C27" s="66"/>
      <c r="D27" s="52"/>
      <c r="E27" s="53"/>
      <c r="F27" s="52"/>
      <c r="G27" s="53"/>
      <c r="H27" s="52"/>
      <c r="I27" s="53"/>
      <c r="J27" s="52"/>
      <c r="K27" s="53"/>
      <c r="L27" s="52"/>
      <c r="M27" s="53"/>
      <c r="N27" s="52"/>
      <c r="O27" s="53"/>
    </row>
    <row r="28" spans="1:15" ht="14.55" customHeight="1" x14ac:dyDescent="0.45">
      <c r="A28" s="60" t="s">
        <v>32</v>
      </c>
      <c r="B28" s="1">
        <f t="shared" ref="B28" si="31">N23+1</f>
        <v>45627</v>
      </c>
      <c r="C28" s="2" t="str">
        <f>IF(ISERROR(MATCH(B28,祝日日付,0)),"",INDEX(祝日名称,MATCH(B28,祝日日付,0)))</f>
        <v/>
      </c>
      <c r="D28" s="1">
        <f t="shared" ref="D28" si="32">B28+1</f>
        <v>45628</v>
      </c>
      <c r="E28" s="2" t="str">
        <f>IF(ISERROR(MATCH(D28,祝日日付,0)),"",INDEX(祝日名称,MATCH(D28,祝日日付,0)))</f>
        <v/>
      </c>
      <c r="F28" s="1">
        <f t="shared" ref="F28" si="33">D28+1</f>
        <v>45629</v>
      </c>
      <c r="G28" s="2" t="str">
        <f>IF(ISERROR(MATCH(F28,祝日日付,0)),"",INDEX(祝日名称,MATCH(F28,祝日日付,0)))</f>
        <v/>
      </c>
      <c r="H28" s="1">
        <f t="shared" ref="H28" si="34">F28+1</f>
        <v>45630</v>
      </c>
      <c r="I28" s="2" t="str">
        <f>IF(ISERROR(MATCH(H28,祝日日付,0)),"",INDEX(祝日名称,MATCH(H28,祝日日付,0)))</f>
        <v/>
      </c>
      <c r="J28" s="1">
        <f t="shared" ref="J28" si="35">H28+1</f>
        <v>45631</v>
      </c>
      <c r="K28" s="2" t="str">
        <f>IF(ISERROR(MATCH(J28,祝日日付,0)),"",INDEX(祝日名称,MATCH(J28,祝日日付,0)))</f>
        <v/>
      </c>
      <c r="L28" s="1">
        <f t="shared" ref="L28" si="36">J28+1</f>
        <v>45632</v>
      </c>
      <c r="M28" s="2" t="str">
        <f>IF(ISERROR(MATCH(L28,祝日日付,0)),"",INDEX(祝日名称,MATCH(L28,祝日日付,0)))</f>
        <v/>
      </c>
      <c r="N28" s="1">
        <f t="shared" ref="N28" si="37">L28+1</f>
        <v>45633</v>
      </c>
      <c r="O28" s="2" t="str">
        <f>IF(ISERROR(MATCH(N28,祝日日付,0)),"",INDEX(祝日名称,MATCH(N28,祝日日付,0)))</f>
        <v/>
      </c>
    </row>
    <row r="29" spans="1:15" ht="14.55" customHeight="1" x14ac:dyDescent="0.45">
      <c r="A29" s="60"/>
      <c r="B29" s="61" t="str">
        <f>IFERROR(VLOOKUP(B28,カレンダー予定!$G$3:$H$58,2,FALSE),"")</f>
        <v/>
      </c>
      <c r="C29" s="62"/>
      <c r="D29" s="48" t="str">
        <f>IFERROR(VLOOKUP(D28,カレンダー予定!$G$3:$H$58,2,FALSE),"")</f>
        <v/>
      </c>
      <c r="E29" s="49"/>
      <c r="F29" s="48" t="str">
        <f>IFERROR(VLOOKUP(F28,カレンダー予定!$G$3:$H$58,2,FALSE),"")</f>
        <v/>
      </c>
      <c r="G29" s="49"/>
      <c r="H29" s="48" t="str">
        <f>IFERROR(VLOOKUP(H28,カレンダー予定!$G$3:$H$58,2,FALSE),"")</f>
        <v/>
      </c>
      <c r="I29" s="49"/>
      <c r="J29" s="48" t="str">
        <f>IFERROR(VLOOKUP(J28,カレンダー予定!$G$3:$H$58,2,FALSE),"")</f>
        <v/>
      </c>
      <c r="K29" s="49"/>
      <c r="L29" s="48" t="str">
        <f>IFERROR(VLOOKUP(L28,カレンダー予定!$G$3:$H$58,2,FALSE),"")</f>
        <v/>
      </c>
      <c r="M29" s="49"/>
      <c r="N29" s="48" t="str">
        <f>IFERROR(VLOOKUP(N28,カレンダー予定!$G$3:$H$58,2,FALSE),"")</f>
        <v/>
      </c>
      <c r="O29" s="49"/>
    </row>
    <row r="30" spans="1:15" ht="14.55" customHeight="1" x14ac:dyDescent="0.45">
      <c r="A30" s="60"/>
      <c r="B30" s="63"/>
      <c r="C30" s="64"/>
      <c r="D30" s="50"/>
      <c r="E30" s="51"/>
      <c r="F30" s="50"/>
      <c r="G30" s="51"/>
      <c r="H30" s="50"/>
      <c r="I30" s="51"/>
      <c r="J30" s="50"/>
      <c r="K30" s="51"/>
      <c r="L30" s="50"/>
      <c r="M30" s="51"/>
      <c r="N30" s="50"/>
      <c r="O30" s="51"/>
    </row>
    <row r="31" spans="1:15" ht="14.55" customHeight="1" x14ac:dyDescent="0.45">
      <c r="A31" s="60"/>
      <c r="B31" s="63"/>
      <c r="C31" s="64"/>
      <c r="D31" s="50"/>
      <c r="E31" s="51"/>
      <c r="F31" s="50"/>
      <c r="G31" s="51"/>
      <c r="H31" s="50"/>
      <c r="I31" s="51"/>
      <c r="J31" s="50"/>
      <c r="K31" s="51"/>
      <c r="L31" s="50"/>
      <c r="M31" s="51"/>
      <c r="N31" s="50"/>
      <c r="O31" s="51"/>
    </row>
    <row r="32" spans="1:15" ht="14.55" customHeight="1" x14ac:dyDescent="0.45">
      <c r="A32" s="60"/>
      <c r="B32" s="65"/>
      <c r="C32" s="66"/>
      <c r="D32" s="52"/>
      <c r="E32" s="53"/>
      <c r="F32" s="52"/>
      <c r="G32" s="53"/>
      <c r="H32" s="52"/>
      <c r="I32" s="53"/>
      <c r="J32" s="52"/>
      <c r="K32" s="53"/>
      <c r="L32" s="52"/>
      <c r="M32" s="53"/>
      <c r="N32" s="52"/>
      <c r="O32" s="53"/>
    </row>
    <row r="35" spans="1:2" x14ac:dyDescent="0.45">
      <c r="A35" s="6"/>
      <c r="B35" s="6"/>
    </row>
    <row r="36" spans="1:2" x14ac:dyDescent="0.45">
      <c r="A36" s="6"/>
      <c r="B36" s="6"/>
    </row>
    <row r="37" spans="1:2" x14ac:dyDescent="0.45">
      <c r="A37" s="6"/>
      <c r="B37" s="6"/>
    </row>
    <row r="38" spans="1:2" x14ac:dyDescent="0.45">
      <c r="A38" s="6"/>
      <c r="B38" s="6"/>
    </row>
    <row r="39" spans="1:2" x14ac:dyDescent="0.45">
      <c r="A39" s="6"/>
      <c r="B39" s="6"/>
    </row>
    <row r="40" spans="1:2" x14ac:dyDescent="0.45">
      <c r="A40" s="6"/>
      <c r="B40" s="6"/>
    </row>
    <row r="41" spans="1:2" x14ac:dyDescent="0.45">
      <c r="A41" s="6"/>
      <c r="B41" s="6"/>
    </row>
    <row r="42" spans="1:2" x14ac:dyDescent="0.45">
      <c r="A42" s="6"/>
      <c r="B42" s="6"/>
    </row>
    <row r="43" spans="1:2" x14ac:dyDescent="0.45">
      <c r="A43" s="6"/>
      <c r="B43" s="6"/>
    </row>
    <row r="44" spans="1:2" x14ac:dyDescent="0.45">
      <c r="A44" s="6"/>
      <c r="B44" s="6"/>
    </row>
    <row r="45" spans="1:2" x14ac:dyDescent="0.45">
      <c r="A45" s="6"/>
      <c r="B45" s="6"/>
    </row>
    <row r="46" spans="1:2" x14ac:dyDescent="0.45">
      <c r="A46" s="6"/>
      <c r="B46" s="6"/>
    </row>
    <row r="47" spans="1:2" x14ac:dyDescent="0.45">
      <c r="A47" s="6"/>
      <c r="B47" s="6"/>
    </row>
    <row r="48" spans="1:2" x14ac:dyDescent="0.45">
      <c r="A48" s="6"/>
      <c r="B48" s="6"/>
    </row>
    <row r="49" spans="1:2" x14ac:dyDescent="0.45">
      <c r="A49" s="6"/>
      <c r="B49" s="6"/>
    </row>
    <row r="50" spans="1:2" x14ac:dyDescent="0.45">
      <c r="A50" s="6"/>
      <c r="B50" s="6"/>
    </row>
    <row r="51" spans="1:2" x14ac:dyDescent="0.45">
      <c r="A51" s="6"/>
      <c r="B51" s="6"/>
    </row>
    <row r="52" spans="1:2" x14ac:dyDescent="0.45">
      <c r="A52" s="6"/>
      <c r="B52" s="6"/>
    </row>
    <row r="53" spans="1:2" x14ac:dyDescent="0.45">
      <c r="A53" s="6"/>
      <c r="B53" s="6"/>
    </row>
    <row r="54" spans="1:2" x14ac:dyDescent="0.45">
      <c r="A54" s="6"/>
      <c r="B54" s="6"/>
    </row>
    <row r="55" spans="1:2" x14ac:dyDescent="0.45">
      <c r="A55" s="7"/>
      <c r="B55" s="7"/>
    </row>
    <row r="56" spans="1:2" x14ac:dyDescent="0.45">
      <c r="A56" s="7"/>
      <c r="B56" s="7"/>
    </row>
  </sheetData>
  <sheetProtection sheet="1" objects="1" scenarios="1"/>
  <mergeCells count="55">
    <mergeCell ref="A8:A12"/>
    <mergeCell ref="N2:O2"/>
    <mergeCell ref="A3:A7"/>
    <mergeCell ref="B2:C2"/>
    <mergeCell ref="D2:E2"/>
    <mergeCell ref="F2:G2"/>
    <mergeCell ref="H2:I2"/>
    <mergeCell ref="J2:K2"/>
    <mergeCell ref="L2:M2"/>
    <mergeCell ref="N4:O7"/>
    <mergeCell ref="B9:C12"/>
    <mergeCell ref="D9:E12"/>
    <mergeCell ref="F9:G12"/>
    <mergeCell ref="H9:I12"/>
    <mergeCell ref="J9:K12"/>
    <mergeCell ref="L9:M12"/>
    <mergeCell ref="L19:M22"/>
    <mergeCell ref="N19:O22"/>
    <mergeCell ref="A18:A22"/>
    <mergeCell ref="B14:C17"/>
    <mergeCell ref="D14:E17"/>
    <mergeCell ref="F14:G17"/>
    <mergeCell ref="H14:I17"/>
    <mergeCell ref="J14:K17"/>
    <mergeCell ref="L14:M17"/>
    <mergeCell ref="N14:O17"/>
    <mergeCell ref="A13:A17"/>
    <mergeCell ref="B19:C22"/>
    <mergeCell ref="D19:E22"/>
    <mergeCell ref="F19:G22"/>
    <mergeCell ref="H19:I22"/>
    <mergeCell ref="J19:K22"/>
    <mergeCell ref="L29:M32"/>
    <mergeCell ref="N29:O32"/>
    <mergeCell ref="A28:A32"/>
    <mergeCell ref="B24:C27"/>
    <mergeCell ref="D24:E27"/>
    <mergeCell ref="F24:G27"/>
    <mergeCell ref="H24:I27"/>
    <mergeCell ref="J24:K27"/>
    <mergeCell ref="L24:M27"/>
    <mergeCell ref="N24:O27"/>
    <mergeCell ref="A23:A27"/>
    <mergeCell ref="B29:C32"/>
    <mergeCell ref="D29:E32"/>
    <mergeCell ref="F29:G32"/>
    <mergeCell ref="H29:I32"/>
    <mergeCell ref="J29:K32"/>
    <mergeCell ref="N9:O12"/>
    <mergeCell ref="L4:M7"/>
    <mergeCell ref="B4:C7"/>
    <mergeCell ref="D4:E7"/>
    <mergeCell ref="F4:G7"/>
    <mergeCell ref="H4:I7"/>
    <mergeCell ref="J4:K7"/>
  </mergeCells>
  <phoneticPr fontId="1"/>
  <conditionalFormatting sqref="B3 D3 F3 H3 J3 L3 N3 B8 D8 F8 H8 J8 L8 N8 B13 D13 F13 H13 J13 L13 N13 B18 D18 F18 H18 J18 L18 N18 B23 D23 F23 H23 J23 L23 N23 B28 D28 F28 H28 J28 L28 N28">
    <cfRule type="expression" dxfId="10" priority="1">
      <formula>B3&lt;DATE($C$1,$E$1,1)</formula>
    </cfRule>
    <cfRule type="expression" dxfId="9" priority="2">
      <formula>B3&lt;DATE($C$1,$E$1+1,1)</formula>
    </cfRule>
    <cfRule type="expression" dxfId="8" priority="3">
      <formula>B3&gt;DATE($C$1,$E$1+1,0)</formula>
    </cfRule>
    <cfRule type="expression" dxfId="7" priority="4">
      <formula>B3&lt;DATE($C$1,$E$1,1)</formula>
    </cfRule>
    <cfRule type="expression" dxfId="6" priority="14">
      <formula>TEXT(B3,"aaa")="土"</formula>
    </cfRule>
    <cfRule type="expression" dxfId="5" priority="15">
      <formula>TEXT(B3,"aaa")="日"</formula>
    </cfRule>
    <cfRule type="expression" dxfId="4" priority="16">
      <formula>COUNTIF($A$35:$A$54,B3)=1</formula>
    </cfRule>
  </conditionalFormatting>
  <conditionalFormatting sqref="B9:O9 B14:O14 B19:O19 B24:O24 B29:O29">
    <cfRule type="expression" dxfId="3" priority="9">
      <formula>COUNTIF(会議,B8)=1</formula>
    </cfRule>
  </conditionalFormatting>
  <conditionalFormatting sqref="C3 E3 G3 I3 K3 M3 O3 C8 E8 G8 I8 K8 M8 O8 C13 E13 G13 I13 K13 M13 O13 C18 E18 G18 I18 K18 M18 O18 C23 E23 G23 I23 K23 M23 O23 C28 E28 G28 I28 K28 M28 O28">
    <cfRule type="expression" dxfId="2" priority="11">
      <formula>B3&gt;DATE($C$1,$E$1+1,0)</formula>
    </cfRule>
    <cfRule type="expression" dxfId="1" priority="12">
      <formula>B3&lt;DATE($C$1,$E$1,1)</formula>
    </cfRule>
  </conditionalFormatting>
  <dataValidations count="2">
    <dataValidation type="list" allowBlank="1" showInputMessage="1" showErrorMessage="1" sqref="C1" xr:uid="{9500D6DD-48BE-4DB3-BE07-1DB00287C89E}">
      <formula1>"2023,2024,2025,2026,2027,2028,2029,2030"</formula1>
    </dataValidation>
    <dataValidation type="list" allowBlank="1" showInputMessage="1" showErrorMessage="1" sqref="E1" xr:uid="{6802F2AB-4974-4EEA-9C8D-162211F88B7C}">
      <formula1>"1,2,3,4,5,6,7,8,9,10,11,12"</formula1>
    </dataValidation>
  </dataValidations>
  <pageMargins left="0.7" right="0.7" top="0.75" bottom="0.75" header="0.3" footer="0.3"/>
  <drawing r:id="rId1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expression" priority="13" id="{00000000-000E-0000-0000-00000B000000}">
            <xm:f>COUNTIF(祝日!$A$2:$A$361,B3)=1</xm:f>
            <x14:dxf>
              <font>
                <b/>
                <i val="0"/>
                <color rgb="FFFF0000"/>
              </font>
            </x14:dxf>
          </x14:cfRule>
          <xm:sqref>C3 E3 G3 I3 K3 M3 O3 C8 E8 G8 I8 K8 M8 O8 C13 E13 G13 I13 K13 M13 O13 C18 E18 G18 I18 K18 M18 O18 C23 E23 G23 I23 K23 M23 O23 C28 E28 G28 I28 K28 M28 O28</xm:sqref>
        </x14:conditionalFormatting>
      </x14:conditionalFormatting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22984DA-2B3C-4702-88EC-EB80F26DD8EF}">
  <dimension ref="A1:P58"/>
  <sheetViews>
    <sheetView zoomScaleNormal="100" workbookViewId="0">
      <selection activeCell="B32" sqref="B32"/>
    </sheetView>
  </sheetViews>
  <sheetFormatPr defaultRowHeight="18" x14ac:dyDescent="0.45"/>
  <cols>
    <col min="3" max="3" width="7.09765625" customWidth="1"/>
    <col min="4" max="5" width="5.69921875" customWidth="1"/>
    <col min="6" max="6" width="4.59765625" customWidth="1"/>
    <col min="7" max="7" width="11.09765625" customWidth="1"/>
    <col min="8" max="8" width="26.59765625" customWidth="1"/>
    <col min="9" max="9" width="10" customWidth="1"/>
    <col min="10" max="16" width="2.59765625" customWidth="1"/>
  </cols>
  <sheetData>
    <row r="1" spans="1:16" x14ac:dyDescent="0.45">
      <c r="A1" s="25" t="s">
        <v>52</v>
      </c>
      <c r="C1" s="14"/>
      <c r="D1" s="21"/>
      <c r="E1" s="21"/>
      <c r="F1" s="14"/>
      <c r="G1" s="18"/>
      <c r="H1" s="22"/>
      <c r="I1">
        <f>WEEKDAY(DATE(A44,B44,1),1)</f>
        <v>6</v>
      </c>
      <c r="J1" t="s">
        <v>18</v>
      </c>
      <c r="K1" t="s">
        <v>19</v>
      </c>
      <c r="L1" t="s">
        <v>20</v>
      </c>
      <c r="M1" t="s">
        <v>21</v>
      </c>
      <c r="N1" t="s">
        <v>22</v>
      </c>
      <c r="O1" t="s">
        <v>23</v>
      </c>
      <c r="P1" t="s">
        <v>24</v>
      </c>
    </row>
    <row r="2" spans="1:16" x14ac:dyDescent="0.45">
      <c r="A2" s="27" t="s">
        <v>46</v>
      </c>
      <c r="B2" s="27" t="s">
        <v>47</v>
      </c>
      <c r="C2" s="28" t="s">
        <v>49</v>
      </c>
      <c r="D2" s="31"/>
      <c r="E2" s="32"/>
      <c r="F2" s="34"/>
      <c r="G2" s="35"/>
      <c r="H2" s="30" t="s">
        <v>48</v>
      </c>
      <c r="I2" s="10"/>
      <c r="J2">
        <v>1</v>
      </c>
      <c r="K2">
        <v>2</v>
      </c>
      <c r="L2">
        <v>3</v>
      </c>
      <c r="M2">
        <v>4</v>
      </c>
      <c r="N2">
        <v>5</v>
      </c>
      <c r="O2">
        <v>6</v>
      </c>
      <c r="P2">
        <v>7</v>
      </c>
    </row>
    <row r="3" spans="1:16" x14ac:dyDescent="0.45">
      <c r="A3" s="9">
        <f>カレンダー!$C$1</f>
        <v>2024</v>
      </c>
      <c r="B3" s="26">
        <v>11</v>
      </c>
      <c r="C3" s="23">
        <v>19</v>
      </c>
      <c r="D3" s="40"/>
      <c r="E3" s="41"/>
      <c r="F3" s="42"/>
      <c r="G3" s="38">
        <f>IF(B3="","",(DATE($A3,$B3,$C3)))</f>
        <v>45615</v>
      </c>
      <c r="H3" s="9" t="s">
        <v>53</v>
      </c>
      <c r="J3" s="12"/>
      <c r="K3" s="12"/>
      <c r="L3" s="12"/>
      <c r="M3" s="12"/>
      <c r="N3" s="12"/>
    </row>
    <row r="4" spans="1:16" x14ac:dyDescent="0.45">
      <c r="A4" s="9"/>
      <c r="B4" s="26"/>
      <c r="C4" s="23"/>
      <c r="D4" s="40"/>
      <c r="E4" s="41"/>
      <c r="F4" s="42"/>
      <c r="G4" s="38" t="str">
        <f t="shared" ref="G4:G27" si="0">IF(B4="","",(DATE($A4,$B4,$C4)))</f>
        <v/>
      </c>
      <c r="H4" s="9"/>
      <c r="J4" s="12"/>
      <c r="K4" s="12"/>
      <c r="L4" s="12"/>
      <c r="M4" s="12"/>
      <c r="N4" s="12"/>
    </row>
    <row r="5" spans="1:16" x14ac:dyDescent="0.45">
      <c r="A5" s="9"/>
      <c r="B5" s="26"/>
      <c r="C5" s="23"/>
      <c r="D5" s="40"/>
      <c r="E5" s="41"/>
      <c r="F5" s="42"/>
      <c r="G5" s="38" t="str">
        <f t="shared" si="0"/>
        <v/>
      </c>
      <c r="H5" s="9"/>
      <c r="I5" s="13"/>
      <c r="J5" s="12"/>
      <c r="K5" s="12"/>
      <c r="L5" s="12"/>
      <c r="M5" s="12"/>
      <c r="N5" s="12"/>
    </row>
    <row r="6" spans="1:16" x14ac:dyDescent="0.45">
      <c r="A6" s="9"/>
      <c r="B6" s="26"/>
      <c r="C6" s="23"/>
      <c r="D6" s="40"/>
      <c r="E6" s="41"/>
      <c r="F6" s="42"/>
      <c r="G6" s="38" t="str">
        <f t="shared" si="0"/>
        <v/>
      </c>
      <c r="H6" s="9"/>
      <c r="I6" s="13"/>
      <c r="J6" s="12"/>
      <c r="K6" s="12"/>
      <c r="L6" s="12"/>
      <c r="M6" s="12"/>
      <c r="N6" s="12"/>
    </row>
    <row r="7" spans="1:16" x14ac:dyDescent="0.45">
      <c r="A7" s="9"/>
      <c r="B7" s="26"/>
      <c r="C7" s="23"/>
      <c r="D7" s="40"/>
      <c r="E7" s="41"/>
      <c r="F7" s="42"/>
      <c r="G7" s="38" t="str">
        <f t="shared" si="0"/>
        <v/>
      </c>
      <c r="H7" s="9"/>
      <c r="I7" s="13"/>
      <c r="J7" s="12"/>
      <c r="K7" s="12"/>
      <c r="L7" s="12"/>
      <c r="M7" s="12"/>
      <c r="N7" s="12"/>
    </row>
    <row r="8" spans="1:16" x14ac:dyDescent="0.45">
      <c r="A8" s="9"/>
      <c r="B8" s="26"/>
      <c r="C8" s="23"/>
      <c r="D8" s="40"/>
      <c r="E8" s="41"/>
      <c r="F8" s="42"/>
      <c r="G8" s="38" t="str">
        <f t="shared" si="0"/>
        <v/>
      </c>
      <c r="H8" s="9"/>
      <c r="I8" s="13"/>
      <c r="J8" s="12"/>
      <c r="K8" s="12"/>
      <c r="L8" s="12"/>
      <c r="M8" s="12"/>
      <c r="N8" s="12"/>
    </row>
    <row r="9" spans="1:16" x14ac:dyDescent="0.45">
      <c r="A9" s="9"/>
      <c r="B9" s="26"/>
      <c r="C9" s="23"/>
      <c r="D9" s="40"/>
      <c r="E9" s="41"/>
      <c r="F9" s="42"/>
      <c r="G9" s="38" t="str">
        <f t="shared" si="0"/>
        <v/>
      </c>
      <c r="H9" s="9"/>
      <c r="I9" s="13"/>
      <c r="J9" s="12"/>
      <c r="K9" s="12"/>
      <c r="L9" s="12"/>
      <c r="M9" s="12"/>
      <c r="N9" s="12"/>
    </row>
    <row r="10" spans="1:16" x14ac:dyDescent="0.45">
      <c r="A10" s="9"/>
      <c r="B10" s="26"/>
      <c r="C10" s="23"/>
      <c r="D10" s="40"/>
      <c r="E10" s="41"/>
      <c r="F10" s="42"/>
      <c r="G10" s="38" t="str">
        <f t="shared" si="0"/>
        <v/>
      </c>
      <c r="H10" s="9"/>
      <c r="I10" s="13"/>
      <c r="J10" s="12"/>
      <c r="K10" s="12"/>
      <c r="L10" s="12"/>
      <c r="M10" s="12"/>
      <c r="N10" s="12"/>
    </row>
    <row r="11" spans="1:16" x14ac:dyDescent="0.45">
      <c r="A11" s="9"/>
      <c r="B11" s="26"/>
      <c r="C11" s="23"/>
      <c r="D11" s="40"/>
      <c r="E11" s="41"/>
      <c r="F11" s="42"/>
      <c r="G11" s="38" t="str">
        <f t="shared" si="0"/>
        <v/>
      </c>
      <c r="H11" s="9"/>
      <c r="I11" s="14"/>
      <c r="J11" s="12"/>
      <c r="K11" s="12"/>
      <c r="L11" s="12"/>
      <c r="M11" s="12"/>
      <c r="N11" s="12"/>
    </row>
    <row r="12" spans="1:16" x14ac:dyDescent="0.45">
      <c r="A12" s="9"/>
      <c r="B12" s="26"/>
      <c r="C12" s="23"/>
      <c r="D12" s="40"/>
      <c r="E12" s="41"/>
      <c r="F12" s="42"/>
      <c r="G12" s="38" t="str">
        <f t="shared" si="0"/>
        <v/>
      </c>
      <c r="H12" s="9"/>
    </row>
    <row r="13" spans="1:16" x14ac:dyDescent="0.45">
      <c r="A13" s="9"/>
      <c r="B13" s="26"/>
      <c r="C13" s="23"/>
      <c r="D13" s="40"/>
      <c r="E13" s="41"/>
      <c r="F13" s="42"/>
      <c r="G13" s="38" t="str">
        <f t="shared" si="0"/>
        <v/>
      </c>
      <c r="H13" s="9"/>
    </row>
    <row r="14" spans="1:16" x14ac:dyDescent="0.45">
      <c r="A14" s="9"/>
      <c r="B14" s="26"/>
      <c r="C14" s="23"/>
      <c r="D14" s="40"/>
      <c r="E14" s="41"/>
      <c r="F14" s="42"/>
      <c r="G14" s="38" t="str">
        <f t="shared" si="0"/>
        <v/>
      </c>
      <c r="H14" s="9"/>
    </row>
    <row r="15" spans="1:16" x14ac:dyDescent="0.45">
      <c r="A15" s="9"/>
      <c r="B15" s="26"/>
      <c r="C15" s="23"/>
      <c r="D15" s="40"/>
      <c r="E15" s="41"/>
      <c r="F15" s="42"/>
      <c r="G15" s="38" t="str">
        <f t="shared" si="0"/>
        <v/>
      </c>
      <c r="H15" s="9"/>
    </row>
    <row r="16" spans="1:16" x14ac:dyDescent="0.45">
      <c r="A16" s="9"/>
      <c r="B16" s="26"/>
      <c r="C16" s="23"/>
      <c r="D16" s="40"/>
      <c r="E16" s="41"/>
      <c r="F16" s="42"/>
      <c r="G16" s="38" t="str">
        <f t="shared" si="0"/>
        <v/>
      </c>
      <c r="H16" s="9"/>
    </row>
    <row r="17" spans="1:8" x14ac:dyDescent="0.45">
      <c r="A17" s="9"/>
      <c r="B17" s="26"/>
      <c r="C17" s="23"/>
      <c r="D17" s="40"/>
      <c r="E17" s="41"/>
      <c r="F17" s="42"/>
      <c r="G17" s="38" t="str">
        <f t="shared" si="0"/>
        <v/>
      </c>
      <c r="H17" s="9"/>
    </row>
    <row r="18" spans="1:8" x14ac:dyDescent="0.45">
      <c r="A18" s="9"/>
      <c r="B18" s="26"/>
      <c r="C18" s="23"/>
      <c r="D18" s="40"/>
      <c r="E18" s="41"/>
      <c r="F18" s="42"/>
      <c r="G18" s="38" t="str">
        <f t="shared" si="0"/>
        <v/>
      </c>
      <c r="H18" s="9"/>
    </row>
    <row r="19" spans="1:8" x14ac:dyDescent="0.45">
      <c r="A19" s="9"/>
      <c r="B19" s="26"/>
      <c r="C19" s="23"/>
      <c r="D19" s="40"/>
      <c r="E19" s="41"/>
      <c r="F19" s="42"/>
      <c r="G19" s="38" t="str">
        <f t="shared" si="0"/>
        <v/>
      </c>
      <c r="H19" s="9"/>
    </row>
    <row r="20" spans="1:8" x14ac:dyDescent="0.45">
      <c r="A20" s="9"/>
      <c r="B20" s="26"/>
      <c r="C20" s="23"/>
      <c r="D20" s="40"/>
      <c r="E20" s="41"/>
      <c r="F20" s="42"/>
      <c r="G20" s="38" t="str">
        <f t="shared" si="0"/>
        <v/>
      </c>
      <c r="H20" s="9"/>
    </row>
    <row r="21" spans="1:8" x14ac:dyDescent="0.45">
      <c r="A21" s="9"/>
      <c r="B21" s="26"/>
      <c r="C21" s="23"/>
      <c r="D21" s="40"/>
      <c r="E21" s="41"/>
      <c r="F21" s="42"/>
      <c r="G21" s="38" t="str">
        <f t="shared" si="0"/>
        <v/>
      </c>
      <c r="H21" s="9"/>
    </row>
    <row r="22" spans="1:8" x14ac:dyDescent="0.45">
      <c r="A22" s="9"/>
      <c r="B22" s="26"/>
      <c r="C22" s="23"/>
      <c r="D22" s="40"/>
      <c r="E22" s="41"/>
      <c r="F22" s="42"/>
      <c r="G22" s="38" t="str">
        <f t="shared" si="0"/>
        <v/>
      </c>
      <c r="H22" s="9"/>
    </row>
    <row r="23" spans="1:8" x14ac:dyDescent="0.45">
      <c r="A23" s="9"/>
      <c r="B23" s="26"/>
      <c r="C23" s="23"/>
      <c r="D23" s="40"/>
      <c r="E23" s="41"/>
      <c r="F23" s="42"/>
      <c r="G23" s="38" t="str">
        <f t="shared" si="0"/>
        <v/>
      </c>
      <c r="H23" s="9"/>
    </row>
    <row r="24" spans="1:8" x14ac:dyDescent="0.45">
      <c r="A24" s="9"/>
      <c r="B24" s="26"/>
      <c r="C24" s="23"/>
      <c r="D24" s="40"/>
      <c r="E24" s="41"/>
      <c r="F24" s="42"/>
      <c r="G24" s="38" t="str">
        <f t="shared" si="0"/>
        <v/>
      </c>
      <c r="H24" s="9"/>
    </row>
    <row r="25" spans="1:8" x14ac:dyDescent="0.45">
      <c r="A25" s="9"/>
      <c r="B25" s="26"/>
      <c r="C25" s="23"/>
      <c r="D25" s="40"/>
      <c r="E25" s="41"/>
      <c r="F25" s="42"/>
      <c r="G25" s="38" t="str">
        <f t="shared" si="0"/>
        <v/>
      </c>
      <c r="H25" s="9"/>
    </row>
    <row r="26" spans="1:8" x14ac:dyDescent="0.45">
      <c r="A26" s="9"/>
      <c r="B26" s="26"/>
      <c r="C26" s="23"/>
      <c r="D26" s="40"/>
      <c r="E26" s="41"/>
      <c r="F26" s="42"/>
      <c r="G26" s="38" t="str">
        <f t="shared" si="0"/>
        <v/>
      </c>
      <c r="H26" s="9"/>
    </row>
    <row r="27" spans="1:8" x14ac:dyDescent="0.45">
      <c r="A27" s="9"/>
      <c r="B27" s="26"/>
      <c r="C27" s="23"/>
      <c r="D27" s="40"/>
      <c r="E27" s="41"/>
      <c r="F27" s="42"/>
      <c r="G27" s="38" t="str">
        <f t="shared" si="0"/>
        <v/>
      </c>
      <c r="H27" s="9"/>
    </row>
    <row r="28" spans="1:8" x14ac:dyDescent="0.45">
      <c r="A28" s="17"/>
      <c r="B28" s="17"/>
      <c r="C28" s="15"/>
      <c r="D28" s="19"/>
      <c r="E28" s="19"/>
      <c r="F28" s="15"/>
      <c r="G28" s="16"/>
      <c r="H28" s="20"/>
    </row>
    <row r="29" spans="1:8" x14ac:dyDescent="0.45">
      <c r="A29" s="25" t="s">
        <v>50</v>
      </c>
      <c r="C29" s="14"/>
      <c r="D29" s="21"/>
      <c r="E29" s="21"/>
      <c r="F29" s="14"/>
      <c r="G29" s="18"/>
      <c r="H29" s="22"/>
    </row>
    <row r="30" spans="1:8" x14ac:dyDescent="0.45">
      <c r="A30" s="70">
        <f>カレンダー!$C$1</f>
        <v>2024</v>
      </c>
      <c r="B30" s="27" t="s">
        <v>47</v>
      </c>
      <c r="C30" s="28" t="s">
        <v>49</v>
      </c>
      <c r="D30" s="31"/>
      <c r="E30" s="32"/>
      <c r="F30" s="34"/>
      <c r="G30" s="35"/>
      <c r="H30" s="30" t="s">
        <v>48</v>
      </c>
    </row>
    <row r="31" spans="1:8" x14ac:dyDescent="0.45">
      <c r="B31" s="26">
        <v>11</v>
      </c>
      <c r="C31" s="23">
        <v>28</v>
      </c>
      <c r="D31" s="40"/>
      <c r="E31" s="41"/>
      <c r="F31" s="42"/>
      <c r="G31" s="38">
        <f>IF(B31="","",(DATE($A$30,$B31,$C31)))</f>
        <v>45624</v>
      </c>
      <c r="H31" s="9" t="s">
        <v>54</v>
      </c>
    </row>
    <row r="32" spans="1:8" x14ac:dyDescent="0.45">
      <c r="B32" s="26"/>
      <c r="C32" s="23"/>
      <c r="D32" s="40"/>
      <c r="E32" s="41"/>
      <c r="F32" s="42"/>
      <c r="G32" s="38" t="str">
        <f t="shared" ref="G32:G40" si="1">IF(B32="","",(DATE($A$30,$B32,$C32)))</f>
        <v/>
      </c>
      <c r="H32" s="9"/>
    </row>
    <row r="33" spans="1:8" x14ac:dyDescent="0.45">
      <c r="B33" s="26"/>
      <c r="C33" s="23"/>
      <c r="D33" s="43"/>
      <c r="E33" s="44"/>
      <c r="F33" s="42"/>
      <c r="G33" s="38" t="str">
        <f t="shared" si="1"/>
        <v/>
      </c>
      <c r="H33" s="9"/>
    </row>
    <row r="34" spans="1:8" x14ac:dyDescent="0.45">
      <c r="B34" s="26"/>
      <c r="C34" s="26"/>
      <c r="D34" s="45"/>
      <c r="E34" s="46"/>
      <c r="F34" s="47"/>
      <c r="G34" s="38" t="str">
        <f t="shared" si="1"/>
        <v/>
      </c>
      <c r="H34" s="23"/>
    </row>
    <row r="35" spans="1:8" x14ac:dyDescent="0.45">
      <c r="B35" s="26"/>
      <c r="C35" s="26"/>
      <c r="D35" s="40"/>
      <c r="E35" s="41"/>
      <c r="F35" s="42"/>
      <c r="G35" s="38" t="str">
        <f t="shared" si="1"/>
        <v/>
      </c>
      <c r="H35" s="9"/>
    </row>
    <row r="36" spans="1:8" x14ac:dyDescent="0.45">
      <c r="B36" s="26"/>
      <c r="C36" s="26"/>
      <c r="D36" s="40"/>
      <c r="E36" s="41"/>
      <c r="F36" s="42"/>
      <c r="G36" s="38" t="str">
        <f t="shared" si="1"/>
        <v/>
      </c>
      <c r="H36" s="9"/>
    </row>
    <row r="37" spans="1:8" x14ac:dyDescent="0.45">
      <c r="B37" s="26"/>
      <c r="C37" s="26"/>
      <c r="D37" s="40"/>
      <c r="E37" s="41"/>
      <c r="F37" s="42"/>
      <c r="G37" s="38" t="str">
        <f t="shared" si="1"/>
        <v/>
      </c>
      <c r="H37" s="9"/>
    </row>
    <row r="38" spans="1:8" x14ac:dyDescent="0.45">
      <c r="B38" s="26"/>
      <c r="C38" s="26"/>
      <c r="D38" s="40"/>
      <c r="E38" s="41"/>
      <c r="F38" s="42"/>
      <c r="G38" s="38" t="str">
        <f t="shared" si="1"/>
        <v/>
      </c>
      <c r="H38" s="9"/>
    </row>
    <row r="39" spans="1:8" x14ac:dyDescent="0.45">
      <c r="B39" s="26"/>
      <c r="C39" s="26"/>
      <c r="D39" s="40"/>
      <c r="E39" s="41"/>
      <c r="F39" s="42"/>
      <c r="G39" s="38" t="str">
        <f t="shared" si="1"/>
        <v/>
      </c>
      <c r="H39" s="9"/>
    </row>
    <row r="40" spans="1:8" x14ac:dyDescent="0.45">
      <c r="B40" s="26"/>
      <c r="C40" s="26"/>
      <c r="D40" s="40"/>
      <c r="E40" s="41"/>
      <c r="F40" s="42"/>
      <c r="G40" s="38" t="str">
        <f t="shared" si="1"/>
        <v/>
      </c>
      <c r="H40" s="9"/>
    </row>
    <row r="41" spans="1:8" x14ac:dyDescent="0.45">
      <c r="D41" s="21"/>
      <c r="E41" s="21"/>
      <c r="F41" s="14"/>
      <c r="G41" s="24" t="str">
        <f t="shared" ref="G41:G42" si="2">IF(D41="","",(DATE($C$1,$D41,$E41)))</f>
        <v/>
      </c>
      <c r="H41" s="22"/>
    </row>
    <row r="42" spans="1:8" x14ac:dyDescent="0.45">
      <c r="A42" s="25" t="s">
        <v>51</v>
      </c>
      <c r="D42" s="21"/>
      <c r="E42" s="21"/>
      <c r="F42" s="14"/>
      <c r="G42" s="24" t="str">
        <f t="shared" si="2"/>
        <v/>
      </c>
      <c r="H42" s="22"/>
    </row>
    <row r="43" spans="1:8" x14ac:dyDescent="0.45">
      <c r="A43" s="27" t="s">
        <v>46</v>
      </c>
      <c r="B43" s="27" t="s">
        <v>47</v>
      </c>
      <c r="C43" s="29"/>
      <c r="D43" s="27"/>
      <c r="E43" s="27"/>
      <c r="F43" s="36"/>
      <c r="G43" s="33"/>
      <c r="H43" s="29" t="s">
        <v>48</v>
      </c>
    </row>
    <row r="44" spans="1:8" x14ac:dyDescent="0.45">
      <c r="A44" s="26">
        <v>2024</v>
      </c>
      <c r="B44" s="26">
        <v>11</v>
      </c>
      <c r="C44" s="28" t="s">
        <v>25</v>
      </c>
      <c r="D44" s="23">
        <v>1</v>
      </c>
      <c r="E44" s="23" t="s">
        <v>19</v>
      </c>
      <c r="F44" s="37" t="s">
        <v>0</v>
      </c>
      <c r="G44" s="38">
        <f t="shared" ref="G44:G58" si="3">IFERROR((DATE($A44,$B44,1)-($I$1-HLOOKUP($E44,$J$1:$P$2,2,FALSE)))+IF(($I$1-HLOOKUP($E44,$J$1:$P$2,2,FALSE)&gt;0),($D44*7),($D44-1)*7),"")</f>
        <v>45600</v>
      </c>
      <c r="H44" s="11" t="s">
        <v>55</v>
      </c>
    </row>
    <row r="45" spans="1:8" x14ac:dyDescent="0.45">
      <c r="A45" s="26"/>
      <c r="B45" s="26"/>
      <c r="C45" s="28" t="s">
        <v>25</v>
      </c>
      <c r="D45" s="23"/>
      <c r="E45" s="23"/>
      <c r="F45" s="37" t="s">
        <v>0</v>
      </c>
      <c r="G45" s="38" t="str">
        <f t="shared" si="3"/>
        <v/>
      </c>
      <c r="H45" s="11"/>
    </row>
    <row r="46" spans="1:8" x14ac:dyDescent="0.45">
      <c r="A46" s="26"/>
      <c r="B46" s="26"/>
      <c r="C46" s="28" t="s">
        <v>25</v>
      </c>
      <c r="D46" s="23"/>
      <c r="E46" s="23"/>
      <c r="F46" s="37" t="s">
        <v>0</v>
      </c>
      <c r="G46" s="38" t="str">
        <f t="shared" si="3"/>
        <v/>
      </c>
      <c r="H46" s="9"/>
    </row>
    <row r="47" spans="1:8" x14ac:dyDescent="0.45">
      <c r="A47" s="26"/>
      <c r="B47" s="26"/>
      <c r="C47" s="28" t="s">
        <v>25</v>
      </c>
      <c r="D47" s="23"/>
      <c r="E47" s="23"/>
      <c r="F47" s="37" t="s">
        <v>0</v>
      </c>
      <c r="G47" s="38" t="str">
        <f t="shared" si="3"/>
        <v/>
      </c>
      <c r="H47" s="9"/>
    </row>
    <row r="48" spans="1:8" x14ac:dyDescent="0.45">
      <c r="A48" s="26"/>
      <c r="B48" s="26"/>
      <c r="C48" s="28" t="s">
        <v>25</v>
      </c>
      <c r="D48" s="23"/>
      <c r="E48" s="23"/>
      <c r="F48" s="37" t="s">
        <v>0</v>
      </c>
      <c r="G48" s="38" t="str">
        <f t="shared" si="3"/>
        <v/>
      </c>
      <c r="H48" s="9"/>
    </row>
    <row r="49" spans="1:8" x14ac:dyDescent="0.45">
      <c r="A49" s="26"/>
      <c r="B49" s="26"/>
      <c r="C49" s="28" t="s">
        <v>25</v>
      </c>
      <c r="D49" s="23"/>
      <c r="E49" s="23"/>
      <c r="F49" s="37" t="s">
        <v>0</v>
      </c>
      <c r="G49" s="38" t="str">
        <f t="shared" si="3"/>
        <v/>
      </c>
      <c r="H49" s="9"/>
    </row>
    <row r="50" spans="1:8" x14ac:dyDescent="0.45">
      <c r="A50" s="26"/>
      <c r="B50" s="26"/>
      <c r="C50" s="28" t="s">
        <v>25</v>
      </c>
      <c r="D50" s="23"/>
      <c r="E50" s="23"/>
      <c r="F50" s="37" t="s">
        <v>0</v>
      </c>
      <c r="G50" s="38" t="str">
        <f t="shared" si="3"/>
        <v/>
      </c>
      <c r="H50" s="9"/>
    </row>
    <row r="51" spans="1:8" x14ac:dyDescent="0.45">
      <c r="A51" s="26"/>
      <c r="B51" s="26"/>
      <c r="C51" s="28" t="s">
        <v>25</v>
      </c>
      <c r="D51" s="23"/>
      <c r="E51" s="23"/>
      <c r="F51" s="37" t="s">
        <v>0</v>
      </c>
      <c r="G51" s="38" t="str">
        <f t="shared" si="3"/>
        <v/>
      </c>
      <c r="H51" s="9"/>
    </row>
    <row r="52" spans="1:8" x14ac:dyDescent="0.45">
      <c r="A52" s="26"/>
      <c r="B52" s="26"/>
      <c r="C52" s="28" t="s">
        <v>25</v>
      </c>
      <c r="D52" s="23"/>
      <c r="E52" s="23"/>
      <c r="F52" s="37" t="s">
        <v>0</v>
      </c>
      <c r="G52" s="38" t="str">
        <f t="shared" si="3"/>
        <v/>
      </c>
      <c r="H52" s="9"/>
    </row>
    <row r="53" spans="1:8" x14ac:dyDescent="0.45">
      <c r="A53" s="26"/>
      <c r="B53" s="26"/>
      <c r="C53" s="28" t="s">
        <v>25</v>
      </c>
      <c r="D53" s="23"/>
      <c r="E53" s="23"/>
      <c r="F53" s="37" t="s">
        <v>0</v>
      </c>
      <c r="G53" s="38" t="str">
        <f t="shared" si="3"/>
        <v/>
      </c>
      <c r="H53" s="9"/>
    </row>
    <row r="54" spans="1:8" x14ac:dyDescent="0.45">
      <c r="A54" s="26"/>
      <c r="B54" s="26"/>
      <c r="C54" s="28" t="s">
        <v>25</v>
      </c>
      <c r="D54" s="23"/>
      <c r="E54" s="23"/>
      <c r="F54" s="37" t="s">
        <v>0</v>
      </c>
      <c r="G54" s="38" t="str">
        <f t="shared" si="3"/>
        <v/>
      </c>
      <c r="H54" s="9"/>
    </row>
    <row r="55" spans="1:8" x14ac:dyDescent="0.45">
      <c r="A55" s="26"/>
      <c r="B55" s="26"/>
      <c r="C55" s="28" t="s">
        <v>25</v>
      </c>
      <c r="D55" s="23"/>
      <c r="E55" s="23"/>
      <c r="F55" s="37" t="s">
        <v>0</v>
      </c>
      <c r="G55" s="38" t="str">
        <f t="shared" si="3"/>
        <v/>
      </c>
      <c r="H55" s="9"/>
    </row>
    <row r="56" spans="1:8" x14ac:dyDescent="0.45">
      <c r="A56" s="26"/>
      <c r="B56" s="26"/>
      <c r="C56" s="28" t="s">
        <v>25</v>
      </c>
      <c r="D56" s="23"/>
      <c r="E56" s="23"/>
      <c r="F56" s="37" t="s">
        <v>0</v>
      </c>
      <c r="G56" s="38" t="str">
        <f t="shared" si="3"/>
        <v/>
      </c>
      <c r="H56" s="9"/>
    </row>
    <row r="57" spans="1:8" x14ac:dyDescent="0.45">
      <c r="A57" s="26"/>
      <c r="B57" s="26"/>
      <c r="C57" s="28" t="s">
        <v>25</v>
      </c>
      <c r="D57" s="23"/>
      <c r="E57" s="23"/>
      <c r="F57" s="37" t="s">
        <v>0</v>
      </c>
      <c r="G57" s="38" t="str">
        <f t="shared" si="3"/>
        <v/>
      </c>
      <c r="H57" s="9"/>
    </row>
    <row r="58" spans="1:8" x14ac:dyDescent="0.45">
      <c r="A58" s="26">
        <v>2024</v>
      </c>
      <c r="B58" s="26">
        <v>11</v>
      </c>
      <c r="C58" s="28" t="s">
        <v>25</v>
      </c>
      <c r="D58" s="23">
        <v>4</v>
      </c>
      <c r="E58" s="23" t="s">
        <v>24</v>
      </c>
      <c r="F58" s="37" t="s">
        <v>0</v>
      </c>
      <c r="G58" s="39">
        <f t="shared" si="3"/>
        <v>45619</v>
      </c>
      <c r="H58" s="9" t="s">
        <v>56</v>
      </c>
    </row>
  </sheetData>
  <sheetProtection sheet="1" objects="1" scenarios="1"/>
  <phoneticPr fontId="1"/>
  <dataValidations count="5">
    <dataValidation type="list" allowBlank="1" showInputMessage="1" showErrorMessage="1" sqref="E44:E58" xr:uid="{78A5D315-C312-4A69-AB5A-88C6BDB593DD}">
      <formula1>$J$1:$P$1</formula1>
    </dataValidation>
    <dataValidation type="list" allowBlank="1" showInputMessage="1" showErrorMessage="1" sqref="D44:D58" xr:uid="{5C4D4BE7-B7D1-4138-B125-B97D4F75C7E5}">
      <formula1>$J$2:$P$2</formula1>
    </dataValidation>
    <dataValidation type="list" allowBlank="1" showInputMessage="1" showErrorMessage="1" sqref="A44:A58 A3:A27" xr:uid="{0ADF5FE5-1B0C-4964-8D9F-2C117A933CA9}">
      <formula1>"2019,2020,2021,2022,2023,2024,2025,2026,2027,2028,2029,2030"</formula1>
    </dataValidation>
    <dataValidation type="list" allowBlank="1" showInputMessage="1" showErrorMessage="1" sqref="B44:B58 B3:B27" xr:uid="{922D5DE7-9255-4811-86BF-98F47654947C}">
      <formula1>"1,2,3,4,5,6,7,8,9,10,11,12"</formula1>
    </dataValidation>
    <dataValidation type="list" allowBlank="1" showInputMessage="1" showErrorMessage="1" sqref="C3:C27" xr:uid="{AAD84C85-BF0F-4364-ACB2-A7746124D96A}">
      <formula1>"1,2,3,4,5,6,7,8,9,10,11,12,13,14,15,16,17,18,19,20,21,22,23,24,25,26,27,28,29,30,31"</formula1>
    </dataValidation>
  </dataValidations>
  <pageMargins left="0.7" right="0.7" top="0.75" bottom="0.75" header="0.3" footer="0.3"/>
  <pageSetup paperSize="9" orientation="portrait" horizontalDpi="4294967293" verticalDpi="0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9B392A7-BCF0-4945-B91D-DF3E4F9531BB}">
  <dimension ref="A1:X362"/>
  <sheetViews>
    <sheetView workbookViewId="0">
      <selection activeCell="F9" sqref="F9"/>
    </sheetView>
  </sheetViews>
  <sheetFormatPr defaultRowHeight="18" x14ac:dyDescent="0.45"/>
  <cols>
    <col min="1" max="2" width="10.69921875" customWidth="1"/>
  </cols>
  <sheetData>
    <row r="1" spans="1:24" x14ac:dyDescent="0.45">
      <c r="A1" s="3" t="s">
        <v>41</v>
      </c>
      <c r="B1" s="3" t="s">
        <v>42</v>
      </c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</row>
    <row r="2" spans="1:24" x14ac:dyDescent="0.45">
      <c r="A2" s="4">
        <v>43466</v>
      </c>
      <c r="B2" s="3" t="s">
        <v>1</v>
      </c>
    </row>
    <row r="3" spans="1:24" x14ac:dyDescent="0.45">
      <c r="A3" s="4">
        <v>43479</v>
      </c>
      <c r="B3" s="3" t="s">
        <v>2</v>
      </c>
    </row>
    <row r="4" spans="1:24" x14ac:dyDescent="0.45">
      <c r="A4" s="4">
        <v>43507</v>
      </c>
      <c r="B4" s="3" t="s">
        <v>3</v>
      </c>
    </row>
    <row r="5" spans="1:24" x14ac:dyDescent="0.45">
      <c r="A5" s="4">
        <v>43545</v>
      </c>
      <c r="B5" s="3" t="s">
        <v>5</v>
      </c>
    </row>
    <row r="6" spans="1:24" x14ac:dyDescent="0.45">
      <c r="A6" s="4">
        <v>43584</v>
      </c>
      <c r="B6" s="3" t="s">
        <v>6</v>
      </c>
    </row>
    <row r="7" spans="1:24" x14ac:dyDescent="0.45">
      <c r="A7" s="4">
        <v>43585</v>
      </c>
      <c r="B7" s="3" t="s">
        <v>38</v>
      </c>
    </row>
    <row r="8" spans="1:24" x14ac:dyDescent="0.45">
      <c r="A8" s="4">
        <v>43586</v>
      </c>
      <c r="B8" s="3" t="s">
        <v>43</v>
      </c>
    </row>
    <row r="9" spans="1:24" x14ac:dyDescent="0.45">
      <c r="A9" s="4">
        <v>43587</v>
      </c>
      <c r="B9" s="3" t="s">
        <v>38</v>
      </c>
    </row>
    <row r="10" spans="1:24" x14ac:dyDescent="0.45">
      <c r="A10" s="4">
        <v>43588</v>
      </c>
      <c r="B10" s="3" t="s">
        <v>7</v>
      </c>
    </row>
    <row r="11" spans="1:24" x14ac:dyDescent="0.45">
      <c r="A11" s="4">
        <v>43589</v>
      </c>
      <c r="B11" s="3" t="s">
        <v>8</v>
      </c>
    </row>
    <row r="12" spans="1:24" x14ac:dyDescent="0.45">
      <c r="A12" s="4">
        <v>43590</v>
      </c>
      <c r="B12" s="3" t="s">
        <v>9</v>
      </c>
    </row>
    <row r="13" spans="1:24" x14ac:dyDescent="0.45">
      <c r="A13" s="4">
        <v>43591</v>
      </c>
      <c r="B13" s="3" t="s">
        <v>4</v>
      </c>
    </row>
    <row r="14" spans="1:24" x14ac:dyDescent="0.45">
      <c r="A14" s="4">
        <v>43661</v>
      </c>
      <c r="B14" s="3" t="s">
        <v>10</v>
      </c>
    </row>
    <row r="15" spans="1:24" x14ac:dyDescent="0.45">
      <c r="A15" s="4">
        <v>43688</v>
      </c>
      <c r="B15" s="3" t="s">
        <v>11</v>
      </c>
    </row>
    <row r="16" spans="1:24" x14ac:dyDescent="0.45">
      <c r="A16" s="4">
        <v>43689</v>
      </c>
      <c r="B16" s="3" t="s">
        <v>4</v>
      </c>
    </row>
    <row r="17" spans="1:2" x14ac:dyDescent="0.45">
      <c r="A17" s="4">
        <v>43724</v>
      </c>
      <c r="B17" s="3" t="s">
        <v>12</v>
      </c>
    </row>
    <row r="18" spans="1:2" x14ac:dyDescent="0.45">
      <c r="A18" s="4">
        <v>43731</v>
      </c>
      <c r="B18" s="3" t="s">
        <v>13</v>
      </c>
    </row>
    <row r="19" spans="1:2" x14ac:dyDescent="0.45">
      <c r="A19" s="4">
        <v>43752</v>
      </c>
      <c r="B19" s="3" t="s">
        <v>39</v>
      </c>
    </row>
    <row r="20" spans="1:2" x14ac:dyDescent="0.45">
      <c r="A20" s="4">
        <v>43760</v>
      </c>
      <c r="B20" s="3" t="s">
        <v>44</v>
      </c>
    </row>
    <row r="21" spans="1:2" x14ac:dyDescent="0.45">
      <c r="A21" s="4">
        <v>43772</v>
      </c>
      <c r="B21" s="3" t="s">
        <v>14</v>
      </c>
    </row>
    <row r="22" spans="1:2" x14ac:dyDescent="0.45">
      <c r="A22" s="4">
        <v>43773</v>
      </c>
      <c r="B22" s="3" t="s">
        <v>4</v>
      </c>
    </row>
    <row r="23" spans="1:2" x14ac:dyDescent="0.45">
      <c r="A23" s="4">
        <v>43792</v>
      </c>
      <c r="B23" s="3" t="s">
        <v>15</v>
      </c>
    </row>
    <row r="31" spans="1:2" s="5" customFormat="1" x14ac:dyDescent="0.45"/>
    <row r="32" spans="1:2" x14ac:dyDescent="0.45">
      <c r="A32" s="4">
        <v>43831</v>
      </c>
      <c r="B32" s="3" t="s">
        <v>1</v>
      </c>
    </row>
    <row r="33" spans="1:2" x14ac:dyDescent="0.45">
      <c r="A33" s="4">
        <v>43843</v>
      </c>
      <c r="B33" s="3" t="s">
        <v>2</v>
      </c>
    </row>
    <row r="34" spans="1:2" x14ac:dyDescent="0.45">
      <c r="A34" s="4">
        <v>43872</v>
      </c>
      <c r="B34" s="3" t="s">
        <v>3</v>
      </c>
    </row>
    <row r="35" spans="1:2" x14ac:dyDescent="0.45">
      <c r="A35" s="4">
        <v>43884</v>
      </c>
      <c r="B35" s="3" t="s">
        <v>37</v>
      </c>
    </row>
    <row r="36" spans="1:2" x14ac:dyDescent="0.45">
      <c r="A36" s="4">
        <v>43885</v>
      </c>
      <c r="B36" s="3" t="s">
        <v>4</v>
      </c>
    </row>
    <row r="37" spans="1:2" x14ac:dyDescent="0.45">
      <c r="A37" s="4">
        <v>43910</v>
      </c>
      <c r="B37" s="3" t="s">
        <v>5</v>
      </c>
    </row>
    <row r="38" spans="1:2" x14ac:dyDescent="0.45">
      <c r="A38" s="4">
        <v>43950</v>
      </c>
      <c r="B38" s="3" t="s">
        <v>6</v>
      </c>
    </row>
    <row r="39" spans="1:2" x14ac:dyDescent="0.45">
      <c r="A39" s="4">
        <v>43954</v>
      </c>
      <c r="B39" s="3" t="s">
        <v>7</v>
      </c>
    </row>
    <row r="40" spans="1:2" x14ac:dyDescent="0.45">
      <c r="A40" s="4">
        <v>43955</v>
      </c>
      <c r="B40" s="3" t="s">
        <v>8</v>
      </c>
    </row>
    <row r="41" spans="1:2" x14ac:dyDescent="0.45">
      <c r="A41" s="4">
        <v>43956</v>
      </c>
      <c r="B41" s="3" t="s">
        <v>9</v>
      </c>
    </row>
    <row r="42" spans="1:2" x14ac:dyDescent="0.45">
      <c r="A42" s="4">
        <v>43957</v>
      </c>
      <c r="B42" s="3" t="s">
        <v>4</v>
      </c>
    </row>
    <row r="43" spans="1:2" x14ac:dyDescent="0.45">
      <c r="A43" s="4">
        <v>44035</v>
      </c>
      <c r="B43" s="3" t="s">
        <v>10</v>
      </c>
    </row>
    <row r="44" spans="1:2" x14ac:dyDescent="0.45">
      <c r="A44" s="4">
        <v>44036</v>
      </c>
      <c r="B44" s="3" t="s">
        <v>45</v>
      </c>
    </row>
    <row r="45" spans="1:2" x14ac:dyDescent="0.45">
      <c r="A45" s="4">
        <v>44053</v>
      </c>
      <c r="B45" s="3" t="s">
        <v>11</v>
      </c>
    </row>
    <row r="46" spans="1:2" x14ac:dyDescent="0.45">
      <c r="A46" s="4">
        <v>44095</v>
      </c>
      <c r="B46" s="3" t="s">
        <v>12</v>
      </c>
    </row>
    <row r="47" spans="1:2" x14ac:dyDescent="0.45">
      <c r="A47" s="4">
        <v>44096</v>
      </c>
      <c r="B47" s="3" t="s">
        <v>13</v>
      </c>
    </row>
    <row r="48" spans="1:2" x14ac:dyDescent="0.45">
      <c r="A48" s="4">
        <v>44138</v>
      </c>
      <c r="B48" s="3" t="s">
        <v>14</v>
      </c>
    </row>
    <row r="49" spans="1:2" x14ac:dyDescent="0.45">
      <c r="A49" s="4">
        <v>44158</v>
      </c>
      <c r="B49" s="3" t="s">
        <v>15</v>
      </c>
    </row>
    <row r="50" spans="1:2" x14ac:dyDescent="0.45">
      <c r="A50" s="3"/>
      <c r="B50" s="3"/>
    </row>
    <row r="51" spans="1:2" x14ac:dyDescent="0.45">
      <c r="A51" s="3"/>
      <c r="B51" s="3"/>
    </row>
    <row r="52" spans="1:2" x14ac:dyDescent="0.45">
      <c r="A52" s="3"/>
      <c r="B52" s="3"/>
    </row>
    <row r="53" spans="1:2" x14ac:dyDescent="0.45">
      <c r="A53" s="3"/>
      <c r="B53" s="3"/>
    </row>
    <row r="61" spans="1:2" x14ac:dyDescent="0.45">
      <c r="A61" s="5"/>
      <c r="B61" s="5"/>
    </row>
    <row r="62" spans="1:2" x14ac:dyDescent="0.45">
      <c r="A62" s="4">
        <v>44197</v>
      </c>
      <c r="B62" s="3" t="s">
        <v>1</v>
      </c>
    </row>
    <row r="63" spans="1:2" x14ac:dyDescent="0.45">
      <c r="A63" s="4">
        <v>44207</v>
      </c>
      <c r="B63" s="3" t="s">
        <v>2</v>
      </c>
    </row>
    <row r="64" spans="1:2" x14ac:dyDescent="0.45">
      <c r="A64" s="4">
        <v>44238</v>
      </c>
      <c r="B64" s="3" t="s">
        <v>3</v>
      </c>
    </row>
    <row r="65" spans="1:2" x14ac:dyDescent="0.45">
      <c r="A65" s="4">
        <v>44250</v>
      </c>
      <c r="B65" s="3" t="s">
        <v>37</v>
      </c>
    </row>
    <row r="66" spans="1:2" x14ac:dyDescent="0.45">
      <c r="A66" s="4">
        <v>44275</v>
      </c>
      <c r="B66" s="3" t="s">
        <v>5</v>
      </c>
    </row>
    <row r="67" spans="1:2" x14ac:dyDescent="0.45">
      <c r="A67" s="4">
        <v>44315</v>
      </c>
      <c r="B67" s="3" t="s">
        <v>6</v>
      </c>
    </row>
    <row r="68" spans="1:2" x14ac:dyDescent="0.45">
      <c r="A68" s="4">
        <v>44319</v>
      </c>
      <c r="B68" s="3" t="s">
        <v>7</v>
      </c>
    </row>
    <row r="69" spans="1:2" x14ac:dyDescent="0.45">
      <c r="A69" s="4">
        <v>44320</v>
      </c>
      <c r="B69" s="3" t="s">
        <v>8</v>
      </c>
    </row>
    <row r="70" spans="1:2" x14ac:dyDescent="0.45">
      <c r="A70" s="4">
        <v>44321</v>
      </c>
      <c r="B70" s="3" t="s">
        <v>9</v>
      </c>
    </row>
    <row r="71" spans="1:2" x14ac:dyDescent="0.45">
      <c r="A71" s="4">
        <v>44396</v>
      </c>
      <c r="B71" s="3" t="s">
        <v>10</v>
      </c>
    </row>
    <row r="72" spans="1:2" x14ac:dyDescent="0.45">
      <c r="A72" s="4">
        <v>44419</v>
      </c>
      <c r="B72" s="3" t="s">
        <v>11</v>
      </c>
    </row>
    <row r="73" spans="1:2" x14ac:dyDescent="0.45">
      <c r="A73" s="4">
        <v>44459</v>
      </c>
      <c r="B73" s="3" t="s">
        <v>12</v>
      </c>
    </row>
    <row r="74" spans="1:2" x14ac:dyDescent="0.45">
      <c r="A74" s="4">
        <v>44462</v>
      </c>
      <c r="B74" s="3" t="s">
        <v>13</v>
      </c>
    </row>
    <row r="75" spans="1:2" x14ac:dyDescent="0.45">
      <c r="A75" s="4">
        <v>44480</v>
      </c>
      <c r="B75" s="3" t="s">
        <v>45</v>
      </c>
    </row>
    <row r="76" spans="1:2" x14ac:dyDescent="0.45">
      <c r="A76" s="4">
        <v>44503</v>
      </c>
      <c r="B76" s="3" t="s">
        <v>14</v>
      </c>
    </row>
    <row r="77" spans="1:2" x14ac:dyDescent="0.45">
      <c r="A77" s="4">
        <v>44523</v>
      </c>
      <c r="B77" s="3" t="s">
        <v>15</v>
      </c>
    </row>
    <row r="78" spans="1:2" x14ac:dyDescent="0.45">
      <c r="A78" s="3"/>
      <c r="B78" s="3"/>
    </row>
    <row r="79" spans="1:2" x14ac:dyDescent="0.45">
      <c r="A79" s="3"/>
      <c r="B79" s="3"/>
    </row>
    <row r="80" spans="1:2" x14ac:dyDescent="0.45">
      <c r="A80" s="3"/>
      <c r="B80" s="3"/>
    </row>
    <row r="81" spans="1:2" x14ac:dyDescent="0.45">
      <c r="A81" s="3"/>
      <c r="B81" s="3"/>
    </row>
    <row r="82" spans="1:2" x14ac:dyDescent="0.45">
      <c r="A82" s="3"/>
      <c r="B82" s="3"/>
    </row>
    <row r="83" spans="1:2" x14ac:dyDescent="0.45">
      <c r="A83" s="3"/>
      <c r="B83" s="3"/>
    </row>
    <row r="91" spans="1:2" x14ac:dyDescent="0.45">
      <c r="A91" s="5"/>
      <c r="B91" s="5"/>
    </row>
    <row r="92" spans="1:2" x14ac:dyDescent="0.45">
      <c r="A92" s="4">
        <v>44562</v>
      </c>
      <c r="B92" s="3" t="s">
        <v>1</v>
      </c>
    </row>
    <row r="93" spans="1:2" x14ac:dyDescent="0.45">
      <c r="A93" s="4">
        <v>44571</v>
      </c>
      <c r="B93" s="3" t="s">
        <v>2</v>
      </c>
    </row>
    <row r="94" spans="1:2" x14ac:dyDescent="0.45">
      <c r="A94" s="4">
        <v>44603</v>
      </c>
      <c r="B94" s="3" t="s">
        <v>3</v>
      </c>
    </row>
    <row r="95" spans="1:2" x14ac:dyDescent="0.45">
      <c r="A95" s="4">
        <v>44615</v>
      </c>
      <c r="B95" s="3" t="s">
        <v>37</v>
      </c>
    </row>
    <row r="96" spans="1:2" x14ac:dyDescent="0.45">
      <c r="A96" s="4">
        <v>44641</v>
      </c>
      <c r="B96" s="3" t="s">
        <v>5</v>
      </c>
    </row>
    <row r="97" spans="1:2" x14ac:dyDescent="0.45">
      <c r="A97" s="4">
        <v>44680</v>
      </c>
      <c r="B97" s="3" t="s">
        <v>6</v>
      </c>
    </row>
    <row r="98" spans="1:2" x14ac:dyDescent="0.45">
      <c r="A98" s="4">
        <v>44684</v>
      </c>
      <c r="B98" s="3" t="s">
        <v>7</v>
      </c>
    </row>
    <row r="99" spans="1:2" x14ac:dyDescent="0.45">
      <c r="A99" s="4">
        <v>44685</v>
      </c>
      <c r="B99" s="3" t="s">
        <v>8</v>
      </c>
    </row>
    <row r="100" spans="1:2" x14ac:dyDescent="0.45">
      <c r="A100" s="4">
        <v>44686</v>
      </c>
      <c r="B100" s="3" t="s">
        <v>9</v>
      </c>
    </row>
    <row r="101" spans="1:2" x14ac:dyDescent="0.45">
      <c r="A101" s="4">
        <v>44760</v>
      </c>
      <c r="B101" s="3" t="s">
        <v>10</v>
      </c>
    </row>
    <row r="102" spans="1:2" x14ac:dyDescent="0.45">
      <c r="A102" s="4">
        <v>44784</v>
      </c>
      <c r="B102" s="3" t="s">
        <v>11</v>
      </c>
    </row>
    <row r="103" spans="1:2" x14ac:dyDescent="0.45">
      <c r="A103" s="4">
        <v>44823</v>
      </c>
      <c r="B103" s="3" t="s">
        <v>12</v>
      </c>
    </row>
    <row r="104" spans="1:2" x14ac:dyDescent="0.45">
      <c r="A104" s="4">
        <v>44827</v>
      </c>
      <c r="B104" s="3" t="s">
        <v>13</v>
      </c>
    </row>
    <row r="105" spans="1:2" x14ac:dyDescent="0.45">
      <c r="A105" s="4">
        <v>44844</v>
      </c>
      <c r="B105" s="3" t="s">
        <v>45</v>
      </c>
    </row>
    <row r="106" spans="1:2" x14ac:dyDescent="0.45">
      <c r="A106" s="4">
        <v>44868</v>
      </c>
      <c r="B106" s="3" t="s">
        <v>14</v>
      </c>
    </row>
    <row r="107" spans="1:2" x14ac:dyDescent="0.45">
      <c r="A107" s="4">
        <v>44888</v>
      </c>
      <c r="B107" s="3" t="s">
        <v>15</v>
      </c>
    </row>
    <row r="108" spans="1:2" x14ac:dyDescent="0.45">
      <c r="A108" s="3"/>
      <c r="B108" s="3"/>
    </row>
    <row r="109" spans="1:2" x14ac:dyDescent="0.45">
      <c r="A109" s="3"/>
      <c r="B109" s="3"/>
    </row>
    <row r="110" spans="1:2" x14ac:dyDescent="0.45">
      <c r="A110" s="3"/>
      <c r="B110" s="3"/>
    </row>
    <row r="111" spans="1:2" x14ac:dyDescent="0.45">
      <c r="A111" s="3"/>
      <c r="B111" s="3"/>
    </row>
    <row r="112" spans="1:2" x14ac:dyDescent="0.45">
      <c r="A112" s="3"/>
      <c r="B112" s="3"/>
    </row>
    <row r="113" spans="1:2" x14ac:dyDescent="0.45">
      <c r="A113" s="3"/>
      <c r="B113" s="3"/>
    </row>
    <row r="121" spans="1:2" x14ac:dyDescent="0.45">
      <c r="A121" s="5"/>
      <c r="B121" s="5"/>
    </row>
    <row r="122" spans="1:2" x14ac:dyDescent="0.45">
      <c r="A122" s="4">
        <v>44927</v>
      </c>
      <c r="B122" s="3" t="s">
        <v>1</v>
      </c>
    </row>
    <row r="123" spans="1:2" x14ac:dyDescent="0.45">
      <c r="A123" s="4">
        <v>44928</v>
      </c>
      <c r="B123" s="3" t="s">
        <v>4</v>
      </c>
    </row>
    <row r="124" spans="1:2" x14ac:dyDescent="0.45">
      <c r="A124" s="4">
        <v>44935</v>
      </c>
      <c r="B124" s="3" t="s">
        <v>2</v>
      </c>
    </row>
    <row r="125" spans="1:2" x14ac:dyDescent="0.45">
      <c r="A125" s="4">
        <v>44968</v>
      </c>
      <c r="B125" s="3" t="s">
        <v>3</v>
      </c>
    </row>
    <row r="126" spans="1:2" x14ac:dyDescent="0.45">
      <c r="A126" s="4">
        <v>44980</v>
      </c>
      <c r="B126" s="3" t="s">
        <v>37</v>
      </c>
    </row>
    <row r="127" spans="1:2" x14ac:dyDescent="0.45">
      <c r="A127" s="4">
        <v>45006</v>
      </c>
      <c r="B127" s="3" t="s">
        <v>5</v>
      </c>
    </row>
    <row r="128" spans="1:2" x14ac:dyDescent="0.45">
      <c r="A128" s="4">
        <v>45045</v>
      </c>
      <c r="B128" s="3" t="s">
        <v>6</v>
      </c>
    </row>
    <row r="129" spans="1:2" x14ac:dyDescent="0.45">
      <c r="A129" s="4">
        <v>45049</v>
      </c>
      <c r="B129" s="3" t="s">
        <v>7</v>
      </c>
    </row>
    <row r="130" spans="1:2" x14ac:dyDescent="0.45">
      <c r="A130" s="4">
        <v>45050</v>
      </c>
      <c r="B130" s="3" t="s">
        <v>8</v>
      </c>
    </row>
    <row r="131" spans="1:2" x14ac:dyDescent="0.45">
      <c r="A131" s="4">
        <v>45051</v>
      </c>
      <c r="B131" s="3" t="s">
        <v>9</v>
      </c>
    </row>
    <row r="132" spans="1:2" x14ac:dyDescent="0.45">
      <c r="A132" s="4">
        <v>45124</v>
      </c>
      <c r="B132" s="3" t="s">
        <v>10</v>
      </c>
    </row>
    <row r="133" spans="1:2" x14ac:dyDescent="0.45">
      <c r="A133" s="4">
        <v>45149</v>
      </c>
      <c r="B133" s="3" t="s">
        <v>11</v>
      </c>
    </row>
    <row r="134" spans="1:2" x14ac:dyDescent="0.45">
      <c r="A134" s="4">
        <v>45187</v>
      </c>
      <c r="B134" s="3" t="s">
        <v>12</v>
      </c>
    </row>
    <row r="135" spans="1:2" x14ac:dyDescent="0.45">
      <c r="A135" s="4">
        <v>45192</v>
      </c>
      <c r="B135" s="3" t="s">
        <v>13</v>
      </c>
    </row>
    <row r="136" spans="1:2" x14ac:dyDescent="0.45">
      <c r="A136" s="4">
        <v>45208</v>
      </c>
      <c r="B136" s="3" t="s">
        <v>39</v>
      </c>
    </row>
    <row r="137" spans="1:2" x14ac:dyDescent="0.45">
      <c r="A137" s="4">
        <v>45233</v>
      </c>
      <c r="B137" s="3" t="s">
        <v>14</v>
      </c>
    </row>
    <row r="138" spans="1:2" x14ac:dyDescent="0.45">
      <c r="A138" s="4">
        <v>45253</v>
      </c>
      <c r="B138" s="3" t="s">
        <v>15</v>
      </c>
    </row>
    <row r="139" spans="1:2" x14ac:dyDescent="0.45">
      <c r="A139" s="3"/>
      <c r="B139" s="3"/>
    </row>
    <row r="140" spans="1:2" x14ac:dyDescent="0.45">
      <c r="A140" s="3"/>
      <c r="B140" s="3"/>
    </row>
    <row r="141" spans="1:2" x14ac:dyDescent="0.45">
      <c r="A141" s="3"/>
      <c r="B141" s="3"/>
    </row>
    <row r="142" spans="1:2" x14ac:dyDescent="0.45">
      <c r="A142" s="3"/>
      <c r="B142" s="3"/>
    </row>
    <row r="143" spans="1:2" x14ac:dyDescent="0.45">
      <c r="A143" s="3"/>
      <c r="B143" s="3"/>
    </row>
    <row r="151" spans="1:2" x14ac:dyDescent="0.45">
      <c r="A151" s="5"/>
      <c r="B151" s="5"/>
    </row>
    <row r="152" spans="1:2" x14ac:dyDescent="0.45">
      <c r="A152" s="4">
        <v>45292</v>
      </c>
      <c r="B152" s="3" t="s">
        <v>1</v>
      </c>
    </row>
    <row r="153" spans="1:2" x14ac:dyDescent="0.45">
      <c r="A153" s="4">
        <v>45299</v>
      </c>
      <c r="B153" s="3" t="s">
        <v>2</v>
      </c>
    </row>
    <row r="154" spans="1:2" x14ac:dyDescent="0.45">
      <c r="A154" s="4">
        <v>45333</v>
      </c>
      <c r="B154" s="3" t="s">
        <v>3</v>
      </c>
    </row>
    <row r="155" spans="1:2" x14ac:dyDescent="0.45">
      <c r="A155" s="4">
        <v>45334</v>
      </c>
      <c r="B155" s="3" t="s">
        <v>4</v>
      </c>
    </row>
    <row r="156" spans="1:2" x14ac:dyDescent="0.45">
      <c r="A156" s="4">
        <v>45345</v>
      </c>
      <c r="B156" s="3" t="s">
        <v>37</v>
      </c>
    </row>
    <row r="157" spans="1:2" x14ac:dyDescent="0.45">
      <c r="A157" s="4">
        <v>45371</v>
      </c>
      <c r="B157" s="3" t="s">
        <v>5</v>
      </c>
    </row>
    <row r="158" spans="1:2" x14ac:dyDescent="0.45">
      <c r="A158" s="4">
        <v>45411</v>
      </c>
      <c r="B158" s="3" t="s">
        <v>6</v>
      </c>
    </row>
    <row r="159" spans="1:2" x14ac:dyDescent="0.45">
      <c r="A159" s="4">
        <v>45415</v>
      </c>
      <c r="B159" s="3" t="s">
        <v>7</v>
      </c>
    </row>
    <row r="160" spans="1:2" x14ac:dyDescent="0.45">
      <c r="A160" s="4">
        <v>45416</v>
      </c>
      <c r="B160" s="3" t="s">
        <v>8</v>
      </c>
    </row>
    <row r="161" spans="1:2" x14ac:dyDescent="0.45">
      <c r="A161" s="4">
        <v>45417</v>
      </c>
      <c r="B161" s="3" t="s">
        <v>9</v>
      </c>
    </row>
    <row r="162" spans="1:2" x14ac:dyDescent="0.45">
      <c r="A162" s="4">
        <v>45418</v>
      </c>
      <c r="B162" s="3" t="s">
        <v>4</v>
      </c>
    </row>
    <row r="163" spans="1:2" x14ac:dyDescent="0.45">
      <c r="A163" s="4">
        <v>45488</v>
      </c>
      <c r="B163" s="3" t="s">
        <v>10</v>
      </c>
    </row>
    <row r="164" spans="1:2" x14ac:dyDescent="0.45">
      <c r="A164" s="4">
        <v>45515</v>
      </c>
      <c r="B164" s="3" t="s">
        <v>11</v>
      </c>
    </row>
    <row r="165" spans="1:2" x14ac:dyDescent="0.45">
      <c r="A165" s="4">
        <v>45516</v>
      </c>
      <c r="B165" s="3" t="s">
        <v>4</v>
      </c>
    </row>
    <row r="166" spans="1:2" x14ac:dyDescent="0.45">
      <c r="A166" s="4">
        <v>45551</v>
      </c>
      <c r="B166" s="3" t="s">
        <v>12</v>
      </c>
    </row>
    <row r="167" spans="1:2" x14ac:dyDescent="0.45">
      <c r="A167" s="4">
        <v>45557</v>
      </c>
      <c r="B167" s="3" t="s">
        <v>13</v>
      </c>
    </row>
    <row r="168" spans="1:2" x14ac:dyDescent="0.45">
      <c r="A168" s="4">
        <v>45558</v>
      </c>
      <c r="B168" s="3" t="s">
        <v>4</v>
      </c>
    </row>
    <row r="169" spans="1:2" x14ac:dyDescent="0.45">
      <c r="A169" s="4">
        <v>45579</v>
      </c>
      <c r="B169" s="3" t="s">
        <v>39</v>
      </c>
    </row>
    <row r="170" spans="1:2" x14ac:dyDescent="0.45">
      <c r="A170" s="4">
        <v>45599</v>
      </c>
      <c r="B170" s="3" t="s">
        <v>14</v>
      </c>
    </row>
    <row r="171" spans="1:2" x14ac:dyDescent="0.45">
      <c r="A171" s="4">
        <v>45600</v>
      </c>
      <c r="B171" s="3" t="s">
        <v>4</v>
      </c>
    </row>
    <row r="172" spans="1:2" x14ac:dyDescent="0.45">
      <c r="A172" s="4">
        <v>45619</v>
      </c>
      <c r="B172" s="3" t="s">
        <v>15</v>
      </c>
    </row>
    <row r="173" spans="1:2" x14ac:dyDescent="0.45">
      <c r="A173" s="3"/>
      <c r="B173" s="3"/>
    </row>
    <row r="181" spans="1:2" x14ac:dyDescent="0.45">
      <c r="A181" s="5"/>
      <c r="B181" s="5"/>
    </row>
    <row r="182" spans="1:2" x14ac:dyDescent="0.45">
      <c r="A182" s="4">
        <v>45658</v>
      </c>
      <c r="B182" s="3" t="s">
        <v>1</v>
      </c>
    </row>
    <row r="183" spans="1:2" x14ac:dyDescent="0.45">
      <c r="A183" s="4">
        <v>45670</v>
      </c>
      <c r="B183" s="3" t="s">
        <v>2</v>
      </c>
    </row>
    <row r="184" spans="1:2" x14ac:dyDescent="0.45">
      <c r="A184" s="4">
        <v>45699</v>
      </c>
      <c r="B184" s="3" t="s">
        <v>3</v>
      </c>
    </row>
    <row r="185" spans="1:2" x14ac:dyDescent="0.45">
      <c r="A185" s="4">
        <v>45711</v>
      </c>
      <c r="B185" s="3" t="s">
        <v>37</v>
      </c>
    </row>
    <row r="186" spans="1:2" x14ac:dyDescent="0.45">
      <c r="A186" s="4">
        <v>45712</v>
      </c>
      <c r="B186" s="3" t="s">
        <v>4</v>
      </c>
    </row>
    <row r="187" spans="1:2" x14ac:dyDescent="0.45">
      <c r="A187" s="4">
        <v>45736</v>
      </c>
      <c r="B187" s="3" t="s">
        <v>5</v>
      </c>
    </row>
    <row r="188" spans="1:2" x14ac:dyDescent="0.45">
      <c r="A188" s="4">
        <v>45776</v>
      </c>
      <c r="B188" s="3" t="s">
        <v>6</v>
      </c>
    </row>
    <row r="189" spans="1:2" x14ac:dyDescent="0.45">
      <c r="A189" s="4">
        <v>45780</v>
      </c>
      <c r="B189" s="3" t="s">
        <v>7</v>
      </c>
    </row>
    <row r="190" spans="1:2" x14ac:dyDescent="0.45">
      <c r="A190" s="4">
        <v>45781</v>
      </c>
      <c r="B190" s="3" t="s">
        <v>8</v>
      </c>
    </row>
    <row r="191" spans="1:2" x14ac:dyDescent="0.45">
      <c r="A191" s="4">
        <v>45782</v>
      </c>
      <c r="B191" s="3" t="s">
        <v>9</v>
      </c>
    </row>
    <row r="192" spans="1:2" x14ac:dyDescent="0.45">
      <c r="A192" s="4">
        <v>45783</v>
      </c>
      <c r="B192" s="3" t="s">
        <v>4</v>
      </c>
    </row>
    <row r="193" spans="1:2" x14ac:dyDescent="0.45">
      <c r="A193" s="4">
        <v>45859</v>
      </c>
      <c r="B193" s="3" t="s">
        <v>10</v>
      </c>
    </row>
    <row r="194" spans="1:2" x14ac:dyDescent="0.45">
      <c r="A194" s="4">
        <v>45880</v>
      </c>
      <c r="B194" s="3" t="s">
        <v>11</v>
      </c>
    </row>
    <row r="195" spans="1:2" x14ac:dyDescent="0.45">
      <c r="A195" s="4">
        <v>45915</v>
      </c>
      <c r="B195" s="3" t="s">
        <v>12</v>
      </c>
    </row>
    <row r="196" spans="1:2" x14ac:dyDescent="0.45">
      <c r="A196" s="4">
        <v>45923</v>
      </c>
      <c r="B196" s="3" t="s">
        <v>13</v>
      </c>
    </row>
    <row r="197" spans="1:2" x14ac:dyDescent="0.45">
      <c r="A197" s="4">
        <v>45943</v>
      </c>
      <c r="B197" s="3" t="s">
        <v>39</v>
      </c>
    </row>
    <row r="198" spans="1:2" x14ac:dyDescent="0.45">
      <c r="A198" s="4">
        <v>45964</v>
      </c>
      <c r="B198" s="3" t="s">
        <v>14</v>
      </c>
    </row>
    <row r="199" spans="1:2" x14ac:dyDescent="0.45">
      <c r="A199" s="4">
        <v>45984</v>
      </c>
      <c r="B199" s="3" t="s">
        <v>15</v>
      </c>
    </row>
    <row r="200" spans="1:2" x14ac:dyDescent="0.45">
      <c r="A200" s="4">
        <v>45985</v>
      </c>
      <c r="B200" s="3" t="s">
        <v>4</v>
      </c>
    </row>
    <row r="201" spans="1:2" x14ac:dyDescent="0.45">
      <c r="A201" s="3"/>
      <c r="B201" s="3"/>
    </row>
    <row r="202" spans="1:2" x14ac:dyDescent="0.45">
      <c r="A202" s="3"/>
      <c r="B202" s="3"/>
    </row>
    <row r="203" spans="1:2" x14ac:dyDescent="0.45">
      <c r="A203" s="3"/>
      <c r="B203" s="3"/>
    </row>
    <row r="211" spans="1:2" x14ac:dyDescent="0.45">
      <c r="A211" s="5"/>
      <c r="B211" s="5"/>
    </row>
    <row r="212" spans="1:2" x14ac:dyDescent="0.45">
      <c r="A212" s="4">
        <v>46023</v>
      </c>
      <c r="B212" s="3" t="s">
        <v>1</v>
      </c>
    </row>
    <row r="213" spans="1:2" x14ac:dyDescent="0.45">
      <c r="A213" s="4">
        <v>46034</v>
      </c>
      <c r="B213" s="3" t="s">
        <v>2</v>
      </c>
    </row>
    <row r="214" spans="1:2" x14ac:dyDescent="0.45">
      <c r="A214" s="4">
        <v>46064</v>
      </c>
      <c r="B214" s="3" t="s">
        <v>3</v>
      </c>
    </row>
    <row r="215" spans="1:2" x14ac:dyDescent="0.45">
      <c r="A215" s="4">
        <v>46076</v>
      </c>
      <c r="B215" s="3" t="s">
        <v>37</v>
      </c>
    </row>
    <row r="216" spans="1:2" x14ac:dyDescent="0.45">
      <c r="A216" s="4">
        <v>46101</v>
      </c>
      <c r="B216" s="3" t="s">
        <v>5</v>
      </c>
    </row>
    <row r="217" spans="1:2" x14ac:dyDescent="0.45">
      <c r="A217" s="4">
        <v>46141</v>
      </c>
      <c r="B217" s="3" t="s">
        <v>6</v>
      </c>
    </row>
    <row r="218" spans="1:2" x14ac:dyDescent="0.45">
      <c r="A218" s="4">
        <v>46145</v>
      </c>
      <c r="B218" s="3" t="s">
        <v>7</v>
      </c>
    </row>
    <row r="219" spans="1:2" x14ac:dyDescent="0.45">
      <c r="A219" s="4">
        <v>46146</v>
      </c>
      <c r="B219" s="3" t="s">
        <v>8</v>
      </c>
    </row>
    <row r="220" spans="1:2" x14ac:dyDescent="0.45">
      <c r="A220" s="4">
        <v>46147</v>
      </c>
      <c r="B220" s="3" t="s">
        <v>9</v>
      </c>
    </row>
    <row r="221" spans="1:2" x14ac:dyDescent="0.45">
      <c r="A221" s="4">
        <v>46148</v>
      </c>
      <c r="B221" s="3" t="s">
        <v>4</v>
      </c>
    </row>
    <row r="222" spans="1:2" x14ac:dyDescent="0.45">
      <c r="A222" s="4">
        <v>46223</v>
      </c>
      <c r="B222" s="3" t="s">
        <v>10</v>
      </c>
    </row>
    <row r="223" spans="1:2" x14ac:dyDescent="0.45">
      <c r="A223" s="4">
        <v>46245</v>
      </c>
      <c r="B223" s="3" t="s">
        <v>11</v>
      </c>
    </row>
    <row r="224" spans="1:2" x14ac:dyDescent="0.45">
      <c r="A224" s="4">
        <v>46286</v>
      </c>
      <c r="B224" s="3" t="s">
        <v>12</v>
      </c>
    </row>
    <row r="225" spans="1:2" x14ac:dyDescent="0.45">
      <c r="A225" s="4">
        <v>46287</v>
      </c>
      <c r="B225" s="3" t="s">
        <v>38</v>
      </c>
    </row>
    <row r="226" spans="1:2" x14ac:dyDescent="0.45">
      <c r="A226" s="4">
        <v>46288</v>
      </c>
      <c r="B226" s="3" t="s">
        <v>13</v>
      </c>
    </row>
    <row r="227" spans="1:2" x14ac:dyDescent="0.45">
      <c r="A227" s="4">
        <v>46307</v>
      </c>
      <c r="B227" s="3" t="s">
        <v>39</v>
      </c>
    </row>
    <row r="228" spans="1:2" x14ac:dyDescent="0.45">
      <c r="A228" s="4">
        <v>46329</v>
      </c>
      <c r="B228" s="3" t="s">
        <v>14</v>
      </c>
    </row>
    <row r="229" spans="1:2" x14ac:dyDescent="0.45">
      <c r="A229" s="4">
        <v>46349</v>
      </c>
      <c r="B229" s="3" t="s">
        <v>15</v>
      </c>
    </row>
    <row r="230" spans="1:2" x14ac:dyDescent="0.45">
      <c r="A230" s="3"/>
      <c r="B230" s="3"/>
    </row>
    <row r="231" spans="1:2" x14ac:dyDescent="0.45">
      <c r="A231" s="3"/>
      <c r="B231" s="3"/>
    </row>
    <row r="232" spans="1:2" x14ac:dyDescent="0.45">
      <c r="A232" s="3"/>
      <c r="B232" s="3"/>
    </row>
    <row r="233" spans="1:2" x14ac:dyDescent="0.45">
      <c r="A233" s="3"/>
      <c r="B233" s="3"/>
    </row>
    <row r="241" spans="1:2" x14ac:dyDescent="0.45">
      <c r="A241" s="5"/>
      <c r="B241" s="5"/>
    </row>
    <row r="242" spans="1:2" x14ac:dyDescent="0.45">
      <c r="A242" s="4">
        <v>46388</v>
      </c>
      <c r="B242" s="3" t="s">
        <v>1</v>
      </c>
    </row>
    <row r="243" spans="1:2" x14ac:dyDescent="0.45">
      <c r="A243" s="4">
        <v>46398</v>
      </c>
      <c r="B243" s="3" t="s">
        <v>2</v>
      </c>
    </row>
    <row r="244" spans="1:2" x14ac:dyDescent="0.45">
      <c r="A244" s="4">
        <v>46429</v>
      </c>
      <c r="B244" s="3" t="s">
        <v>3</v>
      </c>
    </row>
    <row r="245" spans="1:2" x14ac:dyDescent="0.45">
      <c r="A245" s="4">
        <v>46441</v>
      </c>
      <c r="B245" s="3" t="s">
        <v>37</v>
      </c>
    </row>
    <row r="246" spans="1:2" x14ac:dyDescent="0.45">
      <c r="A246" s="4">
        <v>46467</v>
      </c>
      <c r="B246" s="3" t="s">
        <v>5</v>
      </c>
    </row>
    <row r="247" spans="1:2" x14ac:dyDescent="0.45">
      <c r="A247" s="4">
        <v>46468</v>
      </c>
      <c r="B247" s="3" t="s">
        <v>4</v>
      </c>
    </row>
    <row r="248" spans="1:2" x14ac:dyDescent="0.45">
      <c r="A248" s="4">
        <v>46506</v>
      </c>
      <c r="B248" s="3" t="s">
        <v>6</v>
      </c>
    </row>
    <row r="249" spans="1:2" x14ac:dyDescent="0.45">
      <c r="A249" s="4">
        <v>46510</v>
      </c>
      <c r="B249" s="3" t="s">
        <v>7</v>
      </c>
    </row>
    <row r="250" spans="1:2" x14ac:dyDescent="0.45">
      <c r="A250" s="4">
        <v>46511</v>
      </c>
      <c r="B250" s="3" t="s">
        <v>8</v>
      </c>
    </row>
    <row r="251" spans="1:2" x14ac:dyDescent="0.45">
      <c r="A251" s="4">
        <v>46512</v>
      </c>
      <c r="B251" s="3" t="s">
        <v>9</v>
      </c>
    </row>
    <row r="252" spans="1:2" x14ac:dyDescent="0.45">
      <c r="A252" s="4">
        <v>46587</v>
      </c>
      <c r="B252" s="3" t="s">
        <v>10</v>
      </c>
    </row>
    <row r="253" spans="1:2" x14ac:dyDescent="0.45">
      <c r="A253" s="4">
        <v>46610</v>
      </c>
      <c r="B253" s="3" t="s">
        <v>11</v>
      </c>
    </row>
    <row r="254" spans="1:2" x14ac:dyDescent="0.45">
      <c r="A254" s="4">
        <v>46650</v>
      </c>
      <c r="B254" s="3" t="s">
        <v>12</v>
      </c>
    </row>
    <row r="255" spans="1:2" x14ac:dyDescent="0.45">
      <c r="A255" s="4">
        <v>46653</v>
      </c>
      <c r="B255" s="3" t="s">
        <v>13</v>
      </c>
    </row>
    <row r="256" spans="1:2" x14ac:dyDescent="0.45">
      <c r="A256" s="4">
        <v>46671</v>
      </c>
      <c r="B256" s="3" t="s">
        <v>39</v>
      </c>
    </row>
    <row r="257" spans="1:2" x14ac:dyDescent="0.45">
      <c r="A257" s="4">
        <v>46694</v>
      </c>
      <c r="B257" s="3" t="s">
        <v>14</v>
      </c>
    </row>
    <row r="258" spans="1:2" x14ac:dyDescent="0.45">
      <c r="A258" s="4">
        <v>46714</v>
      </c>
      <c r="B258" s="3" t="s">
        <v>15</v>
      </c>
    </row>
    <row r="259" spans="1:2" x14ac:dyDescent="0.45">
      <c r="A259" s="3"/>
      <c r="B259" s="3"/>
    </row>
    <row r="260" spans="1:2" x14ac:dyDescent="0.45">
      <c r="A260" s="3"/>
      <c r="B260" s="3"/>
    </row>
    <row r="261" spans="1:2" x14ac:dyDescent="0.45">
      <c r="A261" s="3"/>
      <c r="B261" s="3"/>
    </row>
    <row r="262" spans="1:2" x14ac:dyDescent="0.45">
      <c r="A262" s="3"/>
      <c r="B262" s="3"/>
    </row>
    <row r="263" spans="1:2" x14ac:dyDescent="0.45">
      <c r="A263" s="3"/>
      <c r="B263" s="3"/>
    </row>
    <row r="271" spans="1:2" x14ac:dyDescent="0.45">
      <c r="A271" s="5"/>
      <c r="B271" s="5"/>
    </row>
    <row r="272" spans="1:2" x14ac:dyDescent="0.45">
      <c r="A272" s="4">
        <v>46753</v>
      </c>
      <c r="B272" s="3" t="s">
        <v>1</v>
      </c>
    </row>
    <row r="273" spans="1:2" x14ac:dyDescent="0.45">
      <c r="A273" s="4">
        <v>46762</v>
      </c>
      <c r="B273" s="3" t="s">
        <v>2</v>
      </c>
    </row>
    <row r="274" spans="1:2" x14ac:dyDescent="0.45">
      <c r="A274" s="4">
        <v>46794</v>
      </c>
      <c r="B274" s="3" t="s">
        <v>3</v>
      </c>
    </row>
    <row r="275" spans="1:2" x14ac:dyDescent="0.45">
      <c r="A275" s="4">
        <v>46806</v>
      </c>
      <c r="B275" s="3" t="s">
        <v>37</v>
      </c>
    </row>
    <row r="276" spans="1:2" x14ac:dyDescent="0.45">
      <c r="A276" s="4">
        <v>46832</v>
      </c>
      <c r="B276" s="3" t="s">
        <v>5</v>
      </c>
    </row>
    <row r="277" spans="1:2" x14ac:dyDescent="0.45">
      <c r="A277" s="4">
        <v>46872</v>
      </c>
      <c r="B277" s="3" t="s">
        <v>6</v>
      </c>
    </row>
    <row r="278" spans="1:2" x14ac:dyDescent="0.45">
      <c r="A278" s="4">
        <v>46876</v>
      </c>
      <c r="B278" s="3" t="s">
        <v>7</v>
      </c>
    </row>
    <row r="279" spans="1:2" x14ac:dyDescent="0.45">
      <c r="A279" s="4">
        <v>46877</v>
      </c>
      <c r="B279" s="3" t="s">
        <v>8</v>
      </c>
    </row>
    <row r="280" spans="1:2" x14ac:dyDescent="0.45">
      <c r="A280" s="4">
        <v>46878</v>
      </c>
      <c r="B280" s="3" t="s">
        <v>9</v>
      </c>
    </row>
    <row r="281" spans="1:2" x14ac:dyDescent="0.45">
      <c r="A281" s="4">
        <v>46951</v>
      </c>
      <c r="B281" s="3" t="s">
        <v>10</v>
      </c>
    </row>
    <row r="282" spans="1:2" x14ac:dyDescent="0.45">
      <c r="A282" s="4">
        <v>46976</v>
      </c>
      <c r="B282" s="3" t="s">
        <v>11</v>
      </c>
    </row>
    <row r="283" spans="1:2" x14ac:dyDescent="0.45">
      <c r="A283" s="4">
        <v>47014</v>
      </c>
      <c r="B283" s="3" t="s">
        <v>12</v>
      </c>
    </row>
    <row r="284" spans="1:2" x14ac:dyDescent="0.45">
      <c r="A284" s="4">
        <v>47018</v>
      </c>
      <c r="B284" s="3" t="s">
        <v>13</v>
      </c>
    </row>
    <row r="285" spans="1:2" x14ac:dyDescent="0.45">
      <c r="A285" s="4">
        <v>47035</v>
      </c>
      <c r="B285" s="3" t="s">
        <v>39</v>
      </c>
    </row>
    <row r="286" spans="1:2" x14ac:dyDescent="0.45">
      <c r="A286" s="4">
        <v>47060</v>
      </c>
      <c r="B286" s="3" t="s">
        <v>14</v>
      </c>
    </row>
    <row r="287" spans="1:2" x14ac:dyDescent="0.45">
      <c r="A287" s="4">
        <v>47080</v>
      </c>
      <c r="B287" s="3" t="s">
        <v>15</v>
      </c>
    </row>
    <row r="288" spans="1:2" x14ac:dyDescent="0.45">
      <c r="A288" s="3"/>
      <c r="B288" s="3"/>
    </row>
    <row r="289" spans="1:2" x14ac:dyDescent="0.45">
      <c r="A289" s="3"/>
      <c r="B289" s="3"/>
    </row>
    <row r="290" spans="1:2" x14ac:dyDescent="0.45">
      <c r="A290" s="3"/>
      <c r="B290" s="3"/>
    </row>
    <row r="291" spans="1:2" x14ac:dyDescent="0.45">
      <c r="A291" s="3"/>
      <c r="B291" s="3"/>
    </row>
    <row r="292" spans="1:2" x14ac:dyDescent="0.45">
      <c r="A292" s="3"/>
      <c r="B292" s="3"/>
    </row>
    <row r="293" spans="1:2" x14ac:dyDescent="0.45">
      <c r="A293" s="3"/>
      <c r="B293" s="3"/>
    </row>
    <row r="301" spans="1:2" x14ac:dyDescent="0.45">
      <c r="A301" s="5"/>
      <c r="B301" s="5"/>
    </row>
    <row r="302" spans="1:2" x14ac:dyDescent="0.45">
      <c r="A302" s="4">
        <v>47119</v>
      </c>
      <c r="B302" s="3" t="s">
        <v>1</v>
      </c>
    </row>
    <row r="303" spans="1:2" x14ac:dyDescent="0.45">
      <c r="A303" s="4">
        <v>47126</v>
      </c>
      <c r="B303" s="3" t="s">
        <v>2</v>
      </c>
    </row>
    <row r="304" spans="1:2" x14ac:dyDescent="0.45">
      <c r="A304" s="4">
        <v>47160</v>
      </c>
      <c r="B304" s="3" t="s">
        <v>3</v>
      </c>
    </row>
    <row r="305" spans="1:2" x14ac:dyDescent="0.45">
      <c r="A305" s="4">
        <v>47161</v>
      </c>
      <c r="B305" s="3" t="s">
        <v>4</v>
      </c>
    </row>
    <row r="306" spans="1:2" x14ac:dyDescent="0.45">
      <c r="A306" s="4">
        <v>47172</v>
      </c>
      <c r="B306" s="3" t="s">
        <v>37</v>
      </c>
    </row>
    <row r="307" spans="1:2" x14ac:dyDescent="0.45">
      <c r="A307" s="4">
        <v>47197</v>
      </c>
      <c r="B307" s="3" t="s">
        <v>5</v>
      </c>
    </row>
    <row r="308" spans="1:2" x14ac:dyDescent="0.45">
      <c r="A308" s="4">
        <v>47237</v>
      </c>
      <c r="B308" s="3" t="s">
        <v>6</v>
      </c>
    </row>
    <row r="309" spans="1:2" x14ac:dyDescent="0.45">
      <c r="A309" s="4">
        <v>47238</v>
      </c>
      <c r="B309" s="3" t="s">
        <v>4</v>
      </c>
    </row>
    <row r="310" spans="1:2" x14ac:dyDescent="0.45">
      <c r="A310" s="4">
        <v>47241</v>
      </c>
      <c r="B310" s="3" t="s">
        <v>7</v>
      </c>
    </row>
    <row r="311" spans="1:2" x14ac:dyDescent="0.45">
      <c r="A311" s="4">
        <v>47242</v>
      </c>
      <c r="B311" s="3" t="s">
        <v>8</v>
      </c>
    </row>
    <row r="312" spans="1:2" x14ac:dyDescent="0.45">
      <c r="A312" s="4">
        <v>47243</v>
      </c>
      <c r="B312" s="3" t="s">
        <v>9</v>
      </c>
    </row>
    <row r="313" spans="1:2" x14ac:dyDescent="0.45">
      <c r="A313" s="4">
        <v>47315</v>
      </c>
      <c r="B313" s="3" t="s">
        <v>10</v>
      </c>
    </row>
    <row r="314" spans="1:2" x14ac:dyDescent="0.45">
      <c r="A314" s="4">
        <v>47341</v>
      </c>
      <c r="B314" s="3" t="s">
        <v>11</v>
      </c>
    </row>
    <row r="315" spans="1:2" x14ac:dyDescent="0.45">
      <c r="A315" s="4">
        <v>47378</v>
      </c>
      <c r="B315" s="3" t="s">
        <v>12</v>
      </c>
    </row>
    <row r="316" spans="1:2" x14ac:dyDescent="0.45">
      <c r="A316" s="4">
        <v>47384</v>
      </c>
      <c r="B316" s="3" t="s">
        <v>13</v>
      </c>
    </row>
    <row r="317" spans="1:2" x14ac:dyDescent="0.45">
      <c r="A317" s="4">
        <v>47385</v>
      </c>
      <c r="B317" s="3" t="s">
        <v>4</v>
      </c>
    </row>
    <row r="318" spans="1:2" x14ac:dyDescent="0.45">
      <c r="A318" s="4">
        <v>47399</v>
      </c>
      <c r="B318" s="3" t="s">
        <v>39</v>
      </c>
    </row>
    <row r="319" spans="1:2" x14ac:dyDescent="0.45">
      <c r="A319" s="4">
        <v>47425</v>
      </c>
      <c r="B319" s="3" t="s">
        <v>14</v>
      </c>
    </row>
    <row r="320" spans="1:2" x14ac:dyDescent="0.45">
      <c r="A320" s="4">
        <v>47445</v>
      </c>
      <c r="B320" s="3" t="s">
        <v>15</v>
      </c>
    </row>
    <row r="321" spans="1:2" x14ac:dyDescent="0.45">
      <c r="A321" s="3"/>
      <c r="B321" s="3"/>
    </row>
    <row r="322" spans="1:2" x14ac:dyDescent="0.45">
      <c r="A322" s="3"/>
      <c r="B322" s="3"/>
    </row>
    <row r="323" spans="1:2" x14ac:dyDescent="0.45">
      <c r="A323" s="3"/>
      <c r="B323" s="3"/>
    </row>
    <row r="331" spans="1:2" x14ac:dyDescent="0.45">
      <c r="A331" s="5"/>
      <c r="B331" s="5"/>
    </row>
    <row r="332" spans="1:2" x14ac:dyDescent="0.45">
      <c r="A332" s="4">
        <v>47484</v>
      </c>
      <c r="B332" s="3" t="s">
        <v>1</v>
      </c>
    </row>
    <row r="333" spans="1:2" x14ac:dyDescent="0.45">
      <c r="A333" s="4">
        <v>47497</v>
      </c>
      <c r="B333" s="3" t="s">
        <v>2</v>
      </c>
    </row>
    <row r="334" spans="1:2" x14ac:dyDescent="0.45">
      <c r="A334" s="4">
        <v>47525</v>
      </c>
      <c r="B334" s="3" t="s">
        <v>3</v>
      </c>
    </row>
    <row r="335" spans="1:2" x14ac:dyDescent="0.45">
      <c r="A335" s="4">
        <v>47537</v>
      </c>
      <c r="B335" s="3" t="s">
        <v>37</v>
      </c>
    </row>
    <row r="336" spans="1:2" x14ac:dyDescent="0.45">
      <c r="A336" s="4">
        <v>47562</v>
      </c>
      <c r="B336" s="3" t="s">
        <v>5</v>
      </c>
    </row>
    <row r="337" spans="1:2" x14ac:dyDescent="0.45">
      <c r="A337" s="4">
        <v>47602</v>
      </c>
      <c r="B337" s="3" t="s">
        <v>6</v>
      </c>
    </row>
    <row r="338" spans="1:2" x14ac:dyDescent="0.45">
      <c r="A338" s="4">
        <v>47606</v>
      </c>
      <c r="B338" s="3" t="s">
        <v>7</v>
      </c>
    </row>
    <row r="339" spans="1:2" x14ac:dyDescent="0.45">
      <c r="A339" s="4">
        <v>47607</v>
      </c>
      <c r="B339" s="3" t="s">
        <v>8</v>
      </c>
    </row>
    <row r="340" spans="1:2" x14ac:dyDescent="0.45">
      <c r="A340" s="4">
        <v>47608</v>
      </c>
      <c r="B340" s="3" t="s">
        <v>9</v>
      </c>
    </row>
    <row r="341" spans="1:2" x14ac:dyDescent="0.45">
      <c r="A341" s="4">
        <v>47609</v>
      </c>
      <c r="B341" s="3" t="s">
        <v>4</v>
      </c>
    </row>
    <row r="342" spans="1:2" x14ac:dyDescent="0.45">
      <c r="A342" s="4">
        <v>47679</v>
      </c>
      <c r="B342" s="3" t="s">
        <v>10</v>
      </c>
    </row>
    <row r="343" spans="1:2" x14ac:dyDescent="0.45">
      <c r="A343" s="4">
        <v>47706</v>
      </c>
      <c r="B343" s="3" t="s">
        <v>11</v>
      </c>
    </row>
    <row r="344" spans="1:2" x14ac:dyDescent="0.45">
      <c r="A344" s="4">
        <v>47707</v>
      </c>
      <c r="B344" s="3" t="s">
        <v>4</v>
      </c>
    </row>
    <row r="345" spans="1:2" x14ac:dyDescent="0.45">
      <c r="A345" s="4">
        <v>47742</v>
      </c>
      <c r="B345" s="3" t="s">
        <v>12</v>
      </c>
    </row>
    <row r="346" spans="1:2" x14ac:dyDescent="0.45">
      <c r="A346" s="4">
        <v>47749</v>
      </c>
      <c r="B346" s="3" t="s">
        <v>13</v>
      </c>
    </row>
    <row r="347" spans="1:2" x14ac:dyDescent="0.45">
      <c r="A347" s="4">
        <v>47770</v>
      </c>
      <c r="B347" s="3" t="s">
        <v>39</v>
      </c>
    </row>
    <row r="348" spans="1:2" x14ac:dyDescent="0.45">
      <c r="A348" s="4">
        <v>47790</v>
      </c>
      <c r="B348" s="3" t="s">
        <v>14</v>
      </c>
    </row>
    <row r="349" spans="1:2" x14ac:dyDescent="0.45">
      <c r="A349" s="4">
        <v>47791</v>
      </c>
      <c r="B349" s="3" t="s">
        <v>4</v>
      </c>
    </row>
    <row r="350" spans="1:2" x14ac:dyDescent="0.45">
      <c r="A350" s="4">
        <v>47810</v>
      </c>
      <c r="B350" s="3" t="s">
        <v>15</v>
      </c>
    </row>
    <row r="351" spans="1:2" x14ac:dyDescent="0.45">
      <c r="A351" s="3"/>
      <c r="B351" s="3"/>
    </row>
    <row r="352" spans="1:2" x14ac:dyDescent="0.45">
      <c r="A352" s="3"/>
      <c r="B352" s="3"/>
    </row>
    <row r="353" spans="1:2" x14ac:dyDescent="0.45">
      <c r="A353" s="3"/>
      <c r="B353" s="3"/>
    </row>
    <row r="361" spans="1:2" ht="18.600000000000001" thickBot="1" x14ac:dyDescent="0.5"/>
    <row r="362" spans="1:2" ht="18.600000000000001" thickTop="1" x14ac:dyDescent="0.45">
      <c r="A362" s="8"/>
      <c r="B362" s="8"/>
    </row>
  </sheetData>
  <sheetProtection sheet="1" objects="1" scenarios="1"/>
  <phoneticPr fontId="1"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3</vt:i4>
      </vt:variant>
    </vt:vector>
  </HeadingPairs>
  <TitlesOfParts>
    <vt:vector size="6" baseType="lpstr">
      <vt:lpstr>カレンダー</vt:lpstr>
      <vt:lpstr>カレンダー予定</vt:lpstr>
      <vt:lpstr>祝日</vt:lpstr>
      <vt:lpstr>祝日</vt:lpstr>
      <vt:lpstr>祝日日付</vt:lpstr>
      <vt:lpstr>祝日名称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邦夫 谷本</dc:creator>
  <cp:lastModifiedBy>邦夫 谷本</cp:lastModifiedBy>
  <dcterms:created xsi:type="dcterms:W3CDTF">2024-10-07T20:53:19Z</dcterms:created>
  <dcterms:modified xsi:type="dcterms:W3CDTF">2024-11-29T21:20:57Z</dcterms:modified>
</cp:coreProperties>
</file>