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a8773bfc565fae9/ドキュメント/kctimetable/excel/"/>
    </mc:Choice>
  </mc:AlternateContent>
  <xr:revisionPtr revIDLastSave="6" documentId="8_{3D74E7F6-4DBF-4035-9F54-815005E3FBE6}" xr6:coauthVersionLast="47" xr6:coauthVersionMax="47" xr10:uidLastSave="{81CBB356-86B7-4DE2-8C50-14629384CDAC}"/>
  <bookViews>
    <workbookView xWindow="-108" yWindow="-108" windowWidth="23256" windowHeight="12456" activeTab="3" xr2:uid="{340D0DB6-2258-4036-BAEC-141C294FAACD}"/>
  </bookViews>
  <sheets>
    <sheet name="カレンダー" sheetId="23" r:id="rId1"/>
    <sheet name="カレンダー (2)" sheetId="25" r:id="rId2"/>
    <sheet name="カレンダー (3)" sheetId="26" r:id="rId3"/>
    <sheet name="カレンダー12か月" sheetId="27" r:id="rId4"/>
    <sheet name="祝日" sheetId="24" r:id="rId5"/>
  </sheets>
  <definedNames>
    <definedName name="祝日日付">祝日!$A$2:$A$361</definedName>
    <definedName name="祝日名称">祝日!$B$2:$B$361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80" i="27" l="1"/>
  <c r="D346" i="27"/>
  <c r="D312" i="27"/>
  <c r="D278" i="27"/>
  <c r="D244" i="27"/>
  <c r="D210" i="27"/>
  <c r="D176" i="27"/>
  <c r="D142" i="27"/>
  <c r="D108" i="27"/>
  <c r="D74" i="27"/>
  <c r="D40" i="27"/>
  <c r="D379" i="27" l="1"/>
  <c r="D345" i="27"/>
  <c r="D311" i="27"/>
  <c r="D277" i="27"/>
  <c r="D243" i="27"/>
  <c r="D209" i="27"/>
  <c r="D175" i="27"/>
  <c r="D141" i="27"/>
  <c r="D107" i="27"/>
  <c r="D73" i="27"/>
  <c r="D39" i="27"/>
  <c r="A382" i="27"/>
  <c r="C382" i="27" s="1"/>
  <c r="B382" i="27"/>
  <c r="A383" i="27"/>
  <c r="B383" i="27"/>
  <c r="C383" i="27"/>
  <c r="A384" i="27"/>
  <c r="B384" i="27"/>
  <c r="C384" i="27"/>
  <c r="A385" i="27"/>
  <c r="B385" i="27" s="1"/>
  <c r="A386" i="27"/>
  <c r="C386" i="27" s="1"/>
  <c r="B386" i="27"/>
  <c r="A387" i="27"/>
  <c r="B387" i="27"/>
  <c r="C387" i="27"/>
  <c r="A388" i="27"/>
  <c r="B388" i="27"/>
  <c r="C388" i="27"/>
  <c r="A389" i="27"/>
  <c r="B389" i="27" s="1"/>
  <c r="A390" i="27"/>
  <c r="C390" i="27" s="1"/>
  <c r="B390" i="27"/>
  <c r="A391" i="27"/>
  <c r="B391" i="27"/>
  <c r="C391" i="27"/>
  <c r="A392" i="27"/>
  <c r="B392" i="27"/>
  <c r="C392" i="27"/>
  <c r="A393" i="27"/>
  <c r="B393" i="27" s="1"/>
  <c r="A394" i="27"/>
  <c r="C394" i="27" s="1"/>
  <c r="B394" i="27"/>
  <c r="A395" i="27"/>
  <c r="B395" i="27"/>
  <c r="C395" i="27"/>
  <c r="A396" i="27"/>
  <c r="B396" i="27"/>
  <c r="C396" i="27"/>
  <c r="A397" i="27"/>
  <c r="B397" i="27" s="1"/>
  <c r="A398" i="27"/>
  <c r="C398" i="27" s="1"/>
  <c r="B398" i="27"/>
  <c r="A399" i="27"/>
  <c r="B399" i="27"/>
  <c r="C399" i="27"/>
  <c r="A400" i="27"/>
  <c r="B400" i="27"/>
  <c r="C400" i="27"/>
  <c r="A401" i="27"/>
  <c r="B401" i="27" s="1"/>
  <c r="A402" i="27"/>
  <c r="C402" i="27" s="1"/>
  <c r="B402" i="27"/>
  <c r="A403" i="27"/>
  <c r="B403" i="27"/>
  <c r="C403" i="27"/>
  <c r="A404" i="27"/>
  <c r="B404" i="27"/>
  <c r="C404" i="27"/>
  <c r="A405" i="27"/>
  <c r="B405" i="27" s="1"/>
  <c r="A406" i="27"/>
  <c r="C406" i="27" s="1"/>
  <c r="B406" i="27"/>
  <c r="A407" i="27"/>
  <c r="B407" i="27"/>
  <c r="C407" i="27"/>
  <c r="A408" i="27"/>
  <c r="B408" i="27"/>
  <c r="C408" i="27"/>
  <c r="A409" i="27"/>
  <c r="B409" i="27" s="1"/>
  <c r="A410" i="27"/>
  <c r="C410" i="27" s="1"/>
  <c r="B410" i="27"/>
  <c r="A411" i="27"/>
  <c r="B411" i="27"/>
  <c r="C411" i="27"/>
  <c r="A381" i="27"/>
  <c r="C381" i="27" s="1"/>
  <c r="A348" i="27"/>
  <c r="B348" i="27" s="1"/>
  <c r="A349" i="27"/>
  <c r="B349" i="27"/>
  <c r="C349" i="27"/>
  <c r="A350" i="27"/>
  <c r="B350" i="27"/>
  <c r="C350" i="27"/>
  <c r="A351" i="27"/>
  <c r="B351" i="27" s="1"/>
  <c r="A352" i="27"/>
  <c r="C352" i="27" s="1"/>
  <c r="B352" i="27"/>
  <c r="A353" i="27"/>
  <c r="B353" i="27"/>
  <c r="C353" i="27"/>
  <c r="A354" i="27"/>
  <c r="B354" i="27"/>
  <c r="C354" i="27"/>
  <c r="A355" i="27"/>
  <c r="B355" i="27" s="1"/>
  <c r="A356" i="27"/>
  <c r="C356" i="27" s="1"/>
  <c r="B356" i="27"/>
  <c r="A357" i="27"/>
  <c r="B357" i="27"/>
  <c r="C357" i="27"/>
  <c r="A358" i="27"/>
  <c r="B358" i="27"/>
  <c r="C358" i="27"/>
  <c r="A359" i="27"/>
  <c r="B359" i="27" s="1"/>
  <c r="A360" i="27"/>
  <c r="C360" i="27" s="1"/>
  <c r="B360" i="27"/>
  <c r="A361" i="27"/>
  <c r="B361" i="27"/>
  <c r="C361" i="27"/>
  <c r="A362" i="27"/>
  <c r="B362" i="27"/>
  <c r="C362" i="27"/>
  <c r="A363" i="27"/>
  <c r="B363" i="27" s="1"/>
  <c r="A364" i="27"/>
  <c r="C364" i="27" s="1"/>
  <c r="B364" i="27"/>
  <c r="A365" i="27"/>
  <c r="B365" i="27"/>
  <c r="C365" i="27"/>
  <c r="A366" i="27"/>
  <c r="B366" i="27"/>
  <c r="C366" i="27"/>
  <c r="A367" i="27"/>
  <c r="B367" i="27" s="1"/>
  <c r="A368" i="27"/>
  <c r="C368" i="27" s="1"/>
  <c r="B368" i="27"/>
  <c r="A369" i="27"/>
  <c r="B369" i="27"/>
  <c r="C369" i="27"/>
  <c r="A370" i="27"/>
  <c r="B370" i="27"/>
  <c r="C370" i="27"/>
  <c r="A371" i="27"/>
  <c r="B371" i="27" s="1"/>
  <c r="A372" i="27"/>
  <c r="C372" i="27" s="1"/>
  <c r="B372" i="27"/>
  <c r="A373" i="27"/>
  <c r="B373" i="27"/>
  <c r="C373" i="27"/>
  <c r="A374" i="27"/>
  <c r="B374" i="27"/>
  <c r="C374" i="27"/>
  <c r="A375" i="27"/>
  <c r="B375" i="27" s="1"/>
  <c r="A376" i="27"/>
  <c r="C376" i="27" s="1"/>
  <c r="B376" i="27"/>
  <c r="A377" i="27"/>
  <c r="B377" i="27"/>
  <c r="C377" i="27"/>
  <c r="A347" i="27"/>
  <c r="C347" i="27" s="1"/>
  <c r="A314" i="27"/>
  <c r="B314" i="27" s="1"/>
  <c r="A315" i="27"/>
  <c r="B315" i="27"/>
  <c r="C315" i="27"/>
  <c r="A316" i="27"/>
  <c r="B316" i="27"/>
  <c r="C316" i="27"/>
  <c r="A317" i="27"/>
  <c r="B317" i="27" s="1"/>
  <c r="A318" i="27"/>
  <c r="C318" i="27" s="1"/>
  <c r="B318" i="27"/>
  <c r="A319" i="27"/>
  <c r="B319" i="27"/>
  <c r="C319" i="27"/>
  <c r="A320" i="27"/>
  <c r="B320" i="27"/>
  <c r="C320" i="27"/>
  <c r="A321" i="27"/>
  <c r="B321" i="27" s="1"/>
  <c r="A322" i="27"/>
  <c r="C322" i="27" s="1"/>
  <c r="B322" i="27"/>
  <c r="A323" i="27"/>
  <c r="B323" i="27"/>
  <c r="C323" i="27"/>
  <c r="A324" i="27"/>
  <c r="B324" i="27"/>
  <c r="C324" i="27"/>
  <c r="A325" i="27"/>
  <c r="B325" i="27" s="1"/>
  <c r="A326" i="27"/>
  <c r="C326" i="27" s="1"/>
  <c r="B326" i="27"/>
  <c r="A327" i="27"/>
  <c r="B327" i="27"/>
  <c r="C327" i="27"/>
  <c r="A328" i="27"/>
  <c r="B328" i="27"/>
  <c r="C328" i="27"/>
  <c r="A329" i="27"/>
  <c r="B329" i="27" s="1"/>
  <c r="A330" i="27"/>
  <c r="C330" i="27" s="1"/>
  <c r="B330" i="27"/>
  <c r="A331" i="27"/>
  <c r="B331" i="27"/>
  <c r="C331" i="27"/>
  <c r="A332" i="27"/>
  <c r="B332" i="27"/>
  <c r="C332" i="27"/>
  <c r="A333" i="27"/>
  <c r="B333" i="27" s="1"/>
  <c r="A334" i="27"/>
  <c r="C334" i="27" s="1"/>
  <c r="B334" i="27"/>
  <c r="A335" i="27"/>
  <c r="B335" i="27"/>
  <c r="C335" i="27"/>
  <c r="A336" i="27"/>
  <c r="B336" i="27"/>
  <c r="C336" i="27"/>
  <c r="A337" i="27"/>
  <c r="B337" i="27" s="1"/>
  <c r="A338" i="27"/>
  <c r="C338" i="27" s="1"/>
  <c r="B338" i="27"/>
  <c r="A339" i="27"/>
  <c r="B339" i="27"/>
  <c r="C339" i="27"/>
  <c r="A340" i="27"/>
  <c r="B340" i="27"/>
  <c r="C340" i="27"/>
  <c r="A341" i="27"/>
  <c r="B341" i="27" s="1"/>
  <c r="A342" i="27"/>
  <c r="C342" i="27" s="1"/>
  <c r="B342" i="27"/>
  <c r="A343" i="27"/>
  <c r="B343" i="27"/>
  <c r="C343" i="27"/>
  <c r="A313" i="27"/>
  <c r="C313" i="27" s="1"/>
  <c r="A280" i="27"/>
  <c r="B280" i="27" s="1"/>
  <c r="A281" i="27"/>
  <c r="B281" i="27" s="1"/>
  <c r="A282" i="27"/>
  <c r="B282" i="27"/>
  <c r="C282" i="27"/>
  <c r="A283" i="27"/>
  <c r="B283" i="27"/>
  <c r="C283" i="27"/>
  <c r="A284" i="27"/>
  <c r="B284" i="27" s="1"/>
  <c r="A285" i="27"/>
  <c r="B285" i="27" s="1"/>
  <c r="A286" i="27"/>
  <c r="B286" i="27"/>
  <c r="C286" i="27"/>
  <c r="A287" i="27"/>
  <c r="B287" i="27"/>
  <c r="C287" i="27"/>
  <c r="A288" i="27"/>
  <c r="B288" i="27" s="1"/>
  <c r="A289" i="27"/>
  <c r="B289" i="27" s="1"/>
  <c r="A290" i="27"/>
  <c r="B290" i="27"/>
  <c r="C290" i="27"/>
  <c r="A291" i="27"/>
  <c r="B291" i="27"/>
  <c r="C291" i="27"/>
  <c r="A292" i="27"/>
  <c r="B292" i="27" s="1"/>
  <c r="A293" i="27"/>
  <c r="B293" i="27" s="1"/>
  <c r="A294" i="27"/>
  <c r="B294" i="27"/>
  <c r="C294" i="27"/>
  <c r="A295" i="27"/>
  <c r="B295" i="27"/>
  <c r="C295" i="27"/>
  <c r="A296" i="27"/>
  <c r="B296" i="27" s="1"/>
  <c r="A297" i="27"/>
  <c r="B297" i="27" s="1"/>
  <c r="A298" i="27"/>
  <c r="B298" i="27"/>
  <c r="C298" i="27"/>
  <c r="A299" i="27"/>
  <c r="B299" i="27"/>
  <c r="C299" i="27"/>
  <c r="A300" i="27"/>
  <c r="B300" i="27" s="1"/>
  <c r="A301" i="27"/>
  <c r="C301" i="27" s="1"/>
  <c r="B301" i="27"/>
  <c r="A302" i="27"/>
  <c r="B302" i="27"/>
  <c r="C302" i="27"/>
  <c r="A303" i="27"/>
  <c r="B303" i="27"/>
  <c r="C303" i="27"/>
  <c r="A304" i="27"/>
  <c r="B304" i="27" s="1"/>
  <c r="A305" i="27"/>
  <c r="C305" i="27" s="1"/>
  <c r="B305" i="27"/>
  <c r="A306" i="27"/>
  <c r="B306" i="27"/>
  <c r="C306" i="27"/>
  <c r="A307" i="27"/>
  <c r="B307" i="27"/>
  <c r="C307" i="27"/>
  <c r="A308" i="27"/>
  <c r="B308" i="27" s="1"/>
  <c r="A309" i="27"/>
  <c r="C309" i="27" s="1"/>
  <c r="B309" i="27"/>
  <c r="A279" i="27"/>
  <c r="C279" i="27" s="1"/>
  <c r="A246" i="27"/>
  <c r="B246" i="27"/>
  <c r="C246" i="27"/>
  <c r="A247" i="27"/>
  <c r="B247" i="27" s="1"/>
  <c r="A248" i="27"/>
  <c r="C248" i="27" s="1"/>
  <c r="B248" i="27"/>
  <c r="A249" i="27"/>
  <c r="B249" i="27"/>
  <c r="C249" i="27"/>
  <c r="A250" i="27"/>
  <c r="B250" i="27"/>
  <c r="C250" i="27"/>
  <c r="A251" i="27"/>
  <c r="B251" i="27" s="1"/>
  <c r="A252" i="27"/>
  <c r="C252" i="27" s="1"/>
  <c r="B252" i="27"/>
  <c r="A253" i="27"/>
  <c r="B253" i="27"/>
  <c r="C253" i="27"/>
  <c r="A254" i="27"/>
  <c r="B254" i="27"/>
  <c r="C254" i="27"/>
  <c r="A255" i="27"/>
  <c r="B255" i="27" s="1"/>
  <c r="A256" i="27"/>
  <c r="C256" i="27" s="1"/>
  <c r="B256" i="27"/>
  <c r="A257" i="27"/>
  <c r="B257" i="27"/>
  <c r="C257" i="27"/>
  <c r="A258" i="27"/>
  <c r="B258" i="27" s="1"/>
  <c r="C258" i="27"/>
  <c r="A259" i="27"/>
  <c r="B259" i="27" s="1"/>
  <c r="A260" i="27"/>
  <c r="C260" i="27" s="1"/>
  <c r="B260" i="27"/>
  <c r="A261" i="27"/>
  <c r="B261" i="27"/>
  <c r="C261" i="27"/>
  <c r="A262" i="27"/>
  <c r="B262" i="27" s="1"/>
  <c r="C262" i="27"/>
  <c r="A263" i="27"/>
  <c r="B263" i="27" s="1"/>
  <c r="A264" i="27"/>
  <c r="C264" i="27" s="1"/>
  <c r="B264" i="27"/>
  <c r="A265" i="27"/>
  <c r="B265" i="27"/>
  <c r="C265" i="27"/>
  <c r="A266" i="27"/>
  <c r="B266" i="27" s="1"/>
  <c r="C266" i="27"/>
  <c r="A267" i="27"/>
  <c r="B267" i="27" s="1"/>
  <c r="A268" i="27"/>
  <c r="C268" i="27" s="1"/>
  <c r="B268" i="27"/>
  <c r="A269" i="27"/>
  <c r="B269" i="27"/>
  <c r="C269" i="27"/>
  <c r="A270" i="27"/>
  <c r="B270" i="27" s="1"/>
  <c r="C270" i="27"/>
  <c r="A271" i="27"/>
  <c r="B271" i="27" s="1"/>
  <c r="A272" i="27"/>
  <c r="C272" i="27" s="1"/>
  <c r="B272" i="27"/>
  <c r="A273" i="27"/>
  <c r="B273" i="27"/>
  <c r="C273" i="27"/>
  <c r="A274" i="27"/>
  <c r="B274" i="27"/>
  <c r="C274" i="27"/>
  <c r="A275" i="27"/>
  <c r="B275" i="27" s="1"/>
  <c r="A245" i="27"/>
  <c r="C245" i="27" s="1"/>
  <c r="A212" i="27"/>
  <c r="C212" i="27" s="1"/>
  <c r="B212" i="27"/>
  <c r="A213" i="27"/>
  <c r="B213" i="27" s="1"/>
  <c r="C213" i="27"/>
  <c r="A214" i="27"/>
  <c r="B214" i="27"/>
  <c r="C214" i="27"/>
  <c r="A215" i="27"/>
  <c r="B215" i="27" s="1"/>
  <c r="A216" i="27"/>
  <c r="C216" i="27" s="1"/>
  <c r="B216" i="27"/>
  <c r="A217" i="27"/>
  <c r="B217" i="27"/>
  <c r="C217" i="27"/>
  <c r="A218" i="27"/>
  <c r="B218" i="27"/>
  <c r="C218" i="27"/>
  <c r="A219" i="27"/>
  <c r="B219" i="27" s="1"/>
  <c r="A220" i="27"/>
  <c r="C220" i="27" s="1"/>
  <c r="B220" i="27"/>
  <c r="A221" i="27"/>
  <c r="B221" i="27"/>
  <c r="C221" i="27"/>
  <c r="A222" i="27"/>
  <c r="B222" i="27"/>
  <c r="C222" i="27"/>
  <c r="A223" i="27"/>
  <c r="B223" i="27" s="1"/>
  <c r="A224" i="27"/>
  <c r="C224" i="27" s="1"/>
  <c r="B224" i="27"/>
  <c r="A225" i="27"/>
  <c r="B225" i="27"/>
  <c r="C225" i="27"/>
  <c r="A226" i="27"/>
  <c r="B226" i="27"/>
  <c r="C226" i="27"/>
  <c r="A227" i="27"/>
  <c r="B227" i="27" s="1"/>
  <c r="A228" i="27"/>
  <c r="C228" i="27" s="1"/>
  <c r="B228" i="27"/>
  <c r="A229" i="27"/>
  <c r="B229" i="27"/>
  <c r="C229" i="27"/>
  <c r="A230" i="27"/>
  <c r="B230" i="27"/>
  <c r="C230" i="27"/>
  <c r="A231" i="27"/>
  <c r="B231" i="27" s="1"/>
  <c r="A232" i="27"/>
  <c r="C232" i="27" s="1"/>
  <c r="B232" i="27"/>
  <c r="A233" i="27"/>
  <c r="B233" i="27"/>
  <c r="C233" i="27"/>
  <c r="A234" i="27"/>
  <c r="B234" i="27"/>
  <c r="C234" i="27"/>
  <c r="A235" i="27"/>
  <c r="B235" i="27" s="1"/>
  <c r="A236" i="27"/>
  <c r="C236" i="27" s="1"/>
  <c r="B236" i="27"/>
  <c r="A237" i="27"/>
  <c r="B237" i="27"/>
  <c r="C237" i="27"/>
  <c r="A238" i="27"/>
  <c r="B238" i="27"/>
  <c r="C238" i="27"/>
  <c r="A239" i="27"/>
  <c r="B239" i="27" s="1"/>
  <c r="A240" i="27"/>
  <c r="C240" i="27" s="1"/>
  <c r="B240" i="27"/>
  <c r="A241" i="27"/>
  <c r="B241" i="27"/>
  <c r="C241" i="27"/>
  <c r="A211" i="27"/>
  <c r="C211" i="27"/>
  <c r="A178" i="27"/>
  <c r="B178" i="27" s="1"/>
  <c r="A179" i="27"/>
  <c r="B179" i="27" s="1"/>
  <c r="A180" i="27"/>
  <c r="B180" i="27"/>
  <c r="C180" i="27"/>
  <c r="A181" i="27"/>
  <c r="B181" i="27"/>
  <c r="C181" i="27"/>
  <c r="A182" i="27"/>
  <c r="B182" i="27" s="1"/>
  <c r="A183" i="27"/>
  <c r="C183" i="27" s="1"/>
  <c r="B183" i="27"/>
  <c r="A184" i="27"/>
  <c r="B184" i="27"/>
  <c r="C184" i="27"/>
  <c r="A185" i="27"/>
  <c r="B185" i="27"/>
  <c r="C185" i="27"/>
  <c r="A186" i="27"/>
  <c r="B186" i="27" s="1"/>
  <c r="A187" i="27"/>
  <c r="B187" i="27" s="1"/>
  <c r="A188" i="27"/>
  <c r="B188" i="27"/>
  <c r="C188" i="27"/>
  <c r="A189" i="27"/>
  <c r="B189" i="27"/>
  <c r="C189" i="27"/>
  <c r="A190" i="27"/>
  <c r="B190" i="27" s="1"/>
  <c r="A191" i="27"/>
  <c r="C191" i="27" s="1"/>
  <c r="B191" i="27"/>
  <c r="A192" i="27"/>
  <c r="B192" i="27"/>
  <c r="C192" i="27"/>
  <c r="A193" i="27"/>
  <c r="B193" i="27"/>
  <c r="C193" i="27"/>
  <c r="A194" i="27"/>
  <c r="B194" i="27" s="1"/>
  <c r="A195" i="27"/>
  <c r="C195" i="27" s="1"/>
  <c r="B195" i="27"/>
  <c r="A196" i="27"/>
  <c r="B196" i="27"/>
  <c r="C196" i="27"/>
  <c r="A197" i="27"/>
  <c r="B197" i="27"/>
  <c r="C197" i="27"/>
  <c r="A198" i="27"/>
  <c r="B198" i="27" s="1"/>
  <c r="A199" i="27"/>
  <c r="C199" i="27" s="1"/>
  <c r="B199" i="27"/>
  <c r="A200" i="27"/>
  <c r="B200" i="27"/>
  <c r="C200" i="27"/>
  <c r="A201" i="27"/>
  <c r="B201" i="27"/>
  <c r="C201" i="27"/>
  <c r="A202" i="27"/>
  <c r="B202" i="27" s="1"/>
  <c r="A203" i="27"/>
  <c r="C203" i="27" s="1"/>
  <c r="B203" i="27"/>
  <c r="A204" i="27"/>
  <c r="B204" i="27"/>
  <c r="C204" i="27"/>
  <c r="A205" i="27"/>
  <c r="B205" i="27"/>
  <c r="C205" i="27"/>
  <c r="A206" i="27"/>
  <c r="B206" i="27" s="1"/>
  <c r="A207" i="27"/>
  <c r="C207" i="27" s="1"/>
  <c r="B207" i="27"/>
  <c r="A177" i="27"/>
  <c r="B177" i="27" s="1"/>
  <c r="C177" i="27"/>
  <c r="A144" i="27"/>
  <c r="B144" i="27" s="1"/>
  <c r="C144" i="27"/>
  <c r="A145" i="27"/>
  <c r="B145" i="27" s="1"/>
  <c r="A146" i="27"/>
  <c r="C146" i="27" s="1"/>
  <c r="B146" i="27"/>
  <c r="A147" i="27"/>
  <c r="B147" i="27"/>
  <c r="C147" i="27"/>
  <c r="A148" i="27"/>
  <c r="B148" i="27" s="1"/>
  <c r="C148" i="27"/>
  <c r="A149" i="27"/>
  <c r="B149" i="27" s="1"/>
  <c r="A150" i="27"/>
  <c r="C150" i="27" s="1"/>
  <c r="B150" i="27"/>
  <c r="A151" i="27"/>
  <c r="B151" i="27"/>
  <c r="C151" i="27"/>
  <c r="A152" i="27"/>
  <c r="B152" i="27" s="1"/>
  <c r="C152" i="27"/>
  <c r="A153" i="27"/>
  <c r="B153" i="27" s="1"/>
  <c r="A154" i="27"/>
  <c r="C154" i="27" s="1"/>
  <c r="B154" i="27"/>
  <c r="A155" i="27"/>
  <c r="B155" i="27"/>
  <c r="C155" i="27"/>
  <c r="A156" i="27"/>
  <c r="B156" i="27" s="1"/>
  <c r="C156" i="27"/>
  <c r="A157" i="27"/>
  <c r="B157" i="27" s="1"/>
  <c r="A158" i="27"/>
  <c r="C158" i="27" s="1"/>
  <c r="B158" i="27"/>
  <c r="A159" i="27"/>
  <c r="B159" i="27"/>
  <c r="C159" i="27"/>
  <c r="A160" i="27"/>
  <c r="B160" i="27" s="1"/>
  <c r="C160" i="27"/>
  <c r="A161" i="27"/>
  <c r="B161" i="27" s="1"/>
  <c r="A162" i="27"/>
  <c r="C162" i="27" s="1"/>
  <c r="B162" i="27"/>
  <c r="A163" i="27"/>
  <c r="B163" i="27"/>
  <c r="C163" i="27"/>
  <c r="A164" i="27"/>
  <c r="B164" i="27" s="1"/>
  <c r="C164" i="27"/>
  <c r="A165" i="27"/>
  <c r="B165" i="27" s="1"/>
  <c r="A166" i="27"/>
  <c r="C166" i="27" s="1"/>
  <c r="B166" i="27"/>
  <c r="A167" i="27"/>
  <c r="B167" i="27"/>
  <c r="C167" i="27"/>
  <c r="A168" i="27"/>
  <c r="B168" i="27" s="1"/>
  <c r="C168" i="27"/>
  <c r="A169" i="27"/>
  <c r="B169" i="27" s="1"/>
  <c r="A170" i="27"/>
  <c r="C170" i="27" s="1"/>
  <c r="B170" i="27"/>
  <c r="A171" i="27"/>
  <c r="B171" i="27"/>
  <c r="C171" i="27"/>
  <c r="A172" i="27"/>
  <c r="B172" i="27" s="1"/>
  <c r="C172" i="27"/>
  <c r="A173" i="27"/>
  <c r="B173" i="27" s="1"/>
  <c r="A143" i="27"/>
  <c r="B143" i="27" s="1"/>
  <c r="C143" i="27"/>
  <c r="A110" i="27"/>
  <c r="B110" i="27" s="1"/>
  <c r="C110" i="27"/>
  <c r="A111" i="27"/>
  <c r="B111" i="27" s="1"/>
  <c r="A112" i="27"/>
  <c r="C112" i="27" s="1"/>
  <c r="B112" i="27"/>
  <c r="A113" i="27"/>
  <c r="C113" i="27" s="1"/>
  <c r="B113" i="27"/>
  <c r="A114" i="27"/>
  <c r="B114" i="27" s="1"/>
  <c r="C114" i="27"/>
  <c r="A115" i="27"/>
  <c r="B115" i="27" s="1"/>
  <c r="A116" i="27"/>
  <c r="C116" i="27" s="1"/>
  <c r="B116" i="27"/>
  <c r="A117" i="27"/>
  <c r="C117" i="27" s="1"/>
  <c r="B117" i="27"/>
  <c r="A118" i="27"/>
  <c r="B118" i="27" s="1"/>
  <c r="C118" i="27"/>
  <c r="A119" i="27"/>
  <c r="B119" i="27" s="1"/>
  <c r="A120" i="27"/>
  <c r="C120" i="27" s="1"/>
  <c r="B120" i="27"/>
  <c r="A121" i="27"/>
  <c r="C121" i="27" s="1"/>
  <c r="B121" i="27"/>
  <c r="A122" i="27"/>
  <c r="B122" i="27" s="1"/>
  <c r="C122" i="27"/>
  <c r="A123" i="27"/>
  <c r="B123" i="27" s="1"/>
  <c r="A124" i="27"/>
  <c r="C124" i="27" s="1"/>
  <c r="B124" i="27"/>
  <c r="A125" i="27"/>
  <c r="C125" i="27" s="1"/>
  <c r="B125" i="27"/>
  <c r="A126" i="27"/>
  <c r="B126" i="27" s="1"/>
  <c r="C126" i="27"/>
  <c r="A127" i="27"/>
  <c r="B127" i="27" s="1"/>
  <c r="A128" i="27"/>
  <c r="C128" i="27" s="1"/>
  <c r="B128" i="27"/>
  <c r="A129" i="27"/>
  <c r="C129" i="27" s="1"/>
  <c r="B129" i="27"/>
  <c r="A130" i="27"/>
  <c r="B130" i="27" s="1"/>
  <c r="C130" i="27"/>
  <c r="A131" i="27"/>
  <c r="B131" i="27" s="1"/>
  <c r="A132" i="27"/>
  <c r="C132" i="27" s="1"/>
  <c r="B132" i="27"/>
  <c r="A133" i="27"/>
  <c r="C133" i="27" s="1"/>
  <c r="B133" i="27"/>
  <c r="A134" i="27"/>
  <c r="B134" i="27" s="1"/>
  <c r="C134" i="27"/>
  <c r="A135" i="27"/>
  <c r="B135" i="27" s="1"/>
  <c r="A136" i="27"/>
  <c r="C136" i="27" s="1"/>
  <c r="A137" i="27"/>
  <c r="C137" i="27" s="1"/>
  <c r="B137" i="27"/>
  <c r="A138" i="27"/>
  <c r="B138" i="27" s="1"/>
  <c r="C138" i="27"/>
  <c r="A139" i="27"/>
  <c r="B139" i="27" s="1"/>
  <c r="A109" i="27"/>
  <c r="C109" i="27" s="1"/>
  <c r="A75" i="27"/>
  <c r="C75" i="27" s="1"/>
  <c r="A76" i="27"/>
  <c r="B76" i="27" s="1"/>
  <c r="A77" i="27"/>
  <c r="B77" i="27" s="1"/>
  <c r="A78" i="27"/>
  <c r="C78" i="27" s="1"/>
  <c r="A79" i="27"/>
  <c r="B79" i="27"/>
  <c r="C79" i="27"/>
  <c r="A80" i="27"/>
  <c r="B80" i="27" s="1"/>
  <c r="C80" i="27"/>
  <c r="A81" i="27"/>
  <c r="B81" i="27" s="1"/>
  <c r="A82" i="27"/>
  <c r="C82" i="27" s="1"/>
  <c r="A83" i="27"/>
  <c r="B83" i="27" s="1"/>
  <c r="A84" i="27"/>
  <c r="B84" i="27"/>
  <c r="C84" i="27"/>
  <c r="A85" i="27"/>
  <c r="B85" i="27" s="1"/>
  <c r="A86" i="27"/>
  <c r="C86" i="27" s="1"/>
  <c r="B86" i="27"/>
  <c r="A87" i="27"/>
  <c r="B87" i="27" s="1"/>
  <c r="A88" i="27"/>
  <c r="B88" i="27" s="1"/>
  <c r="A89" i="27"/>
  <c r="B89" i="27" s="1"/>
  <c r="A90" i="27"/>
  <c r="C90" i="27" s="1"/>
  <c r="A91" i="27"/>
  <c r="B91" i="27" s="1"/>
  <c r="C91" i="27"/>
  <c r="A92" i="27"/>
  <c r="B92" i="27" s="1"/>
  <c r="A93" i="27"/>
  <c r="B93" i="27" s="1"/>
  <c r="A94" i="27"/>
  <c r="C94" i="27" s="1"/>
  <c r="A95" i="27"/>
  <c r="B95" i="27"/>
  <c r="C95" i="27"/>
  <c r="A96" i="27"/>
  <c r="B96" i="27" s="1"/>
  <c r="C96" i="27"/>
  <c r="A97" i="27"/>
  <c r="B97" i="27" s="1"/>
  <c r="A98" i="27"/>
  <c r="C98" i="27" s="1"/>
  <c r="A99" i="27"/>
  <c r="B99" i="27" s="1"/>
  <c r="A100" i="27"/>
  <c r="B100" i="27"/>
  <c r="C100" i="27"/>
  <c r="A101" i="27"/>
  <c r="B101" i="27" s="1"/>
  <c r="A102" i="27"/>
  <c r="C102" i="27" s="1"/>
  <c r="B102" i="27"/>
  <c r="A103" i="27"/>
  <c r="C103" i="27" s="1"/>
  <c r="B103" i="27"/>
  <c r="A104" i="27"/>
  <c r="B104" i="27" s="1"/>
  <c r="A105" i="27"/>
  <c r="B105" i="27" s="1"/>
  <c r="A42" i="27"/>
  <c r="B42" i="27" s="1"/>
  <c r="A43" i="27"/>
  <c r="B43" i="27" s="1"/>
  <c r="A44" i="27"/>
  <c r="B44" i="27"/>
  <c r="C44" i="27"/>
  <c r="A45" i="27"/>
  <c r="B45" i="27"/>
  <c r="C45" i="27"/>
  <c r="A46" i="27"/>
  <c r="B46" i="27" s="1"/>
  <c r="A47" i="27"/>
  <c r="C47" i="27" s="1"/>
  <c r="B47" i="27"/>
  <c r="A48" i="27"/>
  <c r="B48" i="27"/>
  <c r="C48" i="27"/>
  <c r="A49" i="27"/>
  <c r="B49" i="27"/>
  <c r="C49" i="27"/>
  <c r="A50" i="27"/>
  <c r="B50" i="27" s="1"/>
  <c r="A51" i="27"/>
  <c r="C51" i="27" s="1"/>
  <c r="B51" i="27"/>
  <c r="A52" i="27"/>
  <c r="B52" i="27"/>
  <c r="C52" i="27"/>
  <c r="A53" i="27"/>
  <c r="B53" i="27"/>
  <c r="C53" i="27"/>
  <c r="A54" i="27"/>
  <c r="B54" i="27" s="1"/>
  <c r="A55" i="27"/>
  <c r="C55" i="27" s="1"/>
  <c r="B55" i="27"/>
  <c r="A56" i="27"/>
  <c r="B56" i="27"/>
  <c r="C56" i="27"/>
  <c r="A57" i="27"/>
  <c r="B57" i="27"/>
  <c r="C57" i="27"/>
  <c r="A58" i="27"/>
  <c r="B58" i="27" s="1"/>
  <c r="A59" i="27"/>
  <c r="C59" i="27" s="1"/>
  <c r="B59" i="27"/>
  <c r="A60" i="27"/>
  <c r="B60" i="27"/>
  <c r="C60" i="27"/>
  <c r="A61" i="27"/>
  <c r="B61" i="27"/>
  <c r="C61" i="27"/>
  <c r="A62" i="27"/>
  <c r="B62" i="27" s="1"/>
  <c r="A63" i="27"/>
  <c r="C63" i="27" s="1"/>
  <c r="B63" i="27"/>
  <c r="A64" i="27"/>
  <c r="B64" i="27"/>
  <c r="C64" i="27"/>
  <c r="A65" i="27"/>
  <c r="B65" i="27"/>
  <c r="C65" i="27"/>
  <c r="A66" i="27"/>
  <c r="B66" i="27" s="1"/>
  <c r="A67" i="27"/>
  <c r="C67" i="27" s="1"/>
  <c r="B67" i="27"/>
  <c r="A68" i="27"/>
  <c r="B68" i="27"/>
  <c r="C68" i="27"/>
  <c r="A69" i="27"/>
  <c r="B69" i="27" s="1"/>
  <c r="C69" i="27"/>
  <c r="A70" i="27"/>
  <c r="B70" i="27" s="1"/>
  <c r="A71" i="27"/>
  <c r="C71" i="27" s="1"/>
  <c r="B71" i="27"/>
  <c r="C41" i="27"/>
  <c r="A41" i="27"/>
  <c r="A8" i="27"/>
  <c r="B8" i="27" s="1"/>
  <c r="A9" i="27"/>
  <c r="C9" i="27" s="1"/>
  <c r="A10" i="27"/>
  <c r="B10" i="27" s="1"/>
  <c r="A11" i="27"/>
  <c r="B11" i="27" s="1"/>
  <c r="A12" i="27"/>
  <c r="B12" i="27" s="1"/>
  <c r="A13" i="27"/>
  <c r="C13" i="27" s="1"/>
  <c r="A14" i="27"/>
  <c r="B14" i="27"/>
  <c r="C14" i="27"/>
  <c r="A15" i="27"/>
  <c r="B15" i="27" s="1"/>
  <c r="A16" i="27"/>
  <c r="B16" i="27" s="1"/>
  <c r="A17" i="27"/>
  <c r="C17" i="27" s="1"/>
  <c r="A18" i="27"/>
  <c r="C18" i="27" s="1"/>
  <c r="B18" i="27"/>
  <c r="A19" i="27"/>
  <c r="B19" i="27"/>
  <c r="C19" i="27"/>
  <c r="A20" i="27"/>
  <c r="B20" i="27" s="1"/>
  <c r="A21" i="27"/>
  <c r="C21" i="27" s="1"/>
  <c r="B21" i="27"/>
  <c r="A22" i="27"/>
  <c r="B22" i="27" s="1"/>
  <c r="A23" i="27"/>
  <c r="C23" i="27" s="1"/>
  <c r="B23" i="27"/>
  <c r="A24" i="27"/>
  <c r="B24" i="27" s="1"/>
  <c r="A25" i="27"/>
  <c r="C25" i="27" s="1"/>
  <c r="A26" i="27"/>
  <c r="B26" i="27" s="1"/>
  <c r="C26" i="27"/>
  <c r="A27" i="27"/>
  <c r="B27" i="27" s="1"/>
  <c r="A28" i="27"/>
  <c r="B28" i="27" s="1"/>
  <c r="A29" i="27"/>
  <c r="C29" i="27" s="1"/>
  <c r="B29" i="27"/>
  <c r="A30" i="27"/>
  <c r="B30" i="27" s="1"/>
  <c r="A31" i="27"/>
  <c r="B31" i="27" s="1"/>
  <c r="A32" i="27"/>
  <c r="B32" i="27" s="1"/>
  <c r="A33" i="27"/>
  <c r="C33" i="27" s="1"/>
  <c r="A34" i="27"/>
  <c r="B34" i="27" s="1"/>
  <c r="C34" i="27"/>
  <c r="A35" i="27"/>
  <c r="B35" i="27" s="1"/>
  <c r="A36" i="27"/>
  <c r="B36" i="27" s="1"/>
  <c r="A37" i="27"/>
  <c r="C37" i="27" s="1"/>
  <c r="B37" i="27"/>
  <c r="A7" i="27"/>
  <c r="B7" i="27" s="1"/>
  <c r="A34" i="26"/>
  <c r="C34" i="26" s="1"/>
  <c r="A33" i="26"/>
  <c r="B33" i="26" s="1"/>
  <c r="A32" i="26"/>
  <c r="B32" i="26" s="1"/>
  <c r="A31" i="26"/>
  <c r="C31" i="26" s="1"/>
  <c r="A30" i="26"/>
  <c r="C30" i="26" s="1"/>
  <c r="A29" i="26"/>
  <c r="B29" i="26" s="1"/>
  <c r="A28" i="26"/>
  <c r="B28" i="26" s="1"/>
  <c r="C27" i="26"/>
  <c r="B27" i="26"/>
  <c r="A27" i="26"/>
  <c r="A26" i="26"/>
  <c r="C26" i="26" s="1"/>
  <c r="A25" i="26"/>
  <c r="B25" i="26" s="1"/>
  <c r="C24" i="26"/>
  <c r="A24" i="26"/>
  <c r="B24" i="26" s="1"/>
  <c r="A23" i="26"/>
  <c r="C23" i="26" s="1"/>
  <c r="A22" i="26"/>
  <c r="C22" i="26" s="1"/>
  <c r="A21" i="26"/>
  <c r="B21" i="26" s="1"/>
  <c r="A20" i="26"/>
  <c r="B20" i="26" s="1"/>
  <c r="A19" i="26"/>
  <c r="C19" i="26" s="1"/>
  <c r="A18" i="26"/>
  <c r="C18" i="26" s="1"/>
  <c r="A17" i="26"/>
  <c r="B17" i="26" s="1"/>
  <c r="A16" i="26"/>
  <c r="B16" i="26" s="1"/>
  <c r="A15" i="26"/>
  <c r="B15" i="26" s="1"/>
  <c r="A14" i="26"/>
  <c r="C14" i="26" s="1"/>
  <c r="A13" i="26"/>
  <c r="B13" i="26" s="1"/>
  <c r="A12" i="26"/>
  <c r="B12" i="26" s="1"/>
  <c r="A11" i="26"/>
  <c r="C11" i="26" s="1"/>
  <c r="A10" i="26"/>
  <c r="C10" i="26" s="1"/>
  <c r="A9" i="26"/>
  <c r="B9" i="26" s="1"/>
  <c r="A8" i="26"/>
  <c r="B8" i="26" s="1"/>
  <c r="A7" i="26"/>
  <c r="C7" i="26" s="1"/>
  <c r="A6" i="26"/>
  <c r="B6" i="26" s="1"/>
  <c r="A5" i="26"/>
  <c r="C5" i="26" s="1"/>
  <c r="A4" i="26"/>
  <c r="B4" i="26" s="1"/>
  <c r="B33" i="27" l="1"/>
  <c r="C30" i="27"/>
  <c r="B25" i="27"/>
  <c r="C15" i="27"/>
  <c r="C10" i="27"/>
  <c r="B9" i="27"/>
  <c r="C22" i="27"/>
  <c r="B17" i="27"/>
  <c r="C11" i="27"/>
  <c r="C35" i="27"/>
  <c r="C31" i="27"/>
  <c r="C27" i="27"/>
  <c r="B13" i="27"/>
  <c r="B136" i="27"/>
  <c r="C409" i="27"/>
  <c r="C405" i="27"/>
  <c r="C401" i="27"/>
  <c r="C397" i="27"/>
  <c r="C393" i="27"/>
  <c r="C389" i="27"/>
  <c r="C385" i="27"/>
  <c r="B381" i="27"/>
  <c r="C375" i="27"/>
  <c r="C371" i="27"/>
  <c r="C367" i="27"/>
  <c r="C363" i="27"/>
  <c r="C359" i="27"/>
  <c r="C355" i="27"/>
  <c r="C351" i="27"/>
  <c r="C348" i="27"/>
  <c r="B347" i="27"/>
  <c r="C341" i="27"/>
  <c r="C337" i="27"/>
  <c r="C333" i="27"/>
  <c r="C329" i="27"/>
  <c r="C325" i="27"/>
  <c r="C321" i="27"/>
  <c r="C317" i="27"/>
  <c r="C314" i="27"/>
  <c r="B313" i="27"/>
  <c r="C308" i="27"/>
  <c r="C304" i="27"/>
  <c r="C300" i="27"/>
  <c r="C296" i="27"/>
  <c r="C292" i="27"/>
  <c r="C288" i="27"/>
  <c r="C284" i="27"/>
  <c r="C280" i="27"/>
  <c r="C297" i="27"/>
  <c r="C293" i="27"/>
  <c r="C289" i="27"/>
  <c r="C285" i="27"/>
  <c r="C281" i="27"/>
  <c r="B279" i="27"/>
  <c r="C275" i="27"/>
  <c r="C271" i="27"/>
  <c r="C267" i="27"/>
  <c r="C263" i="27"/>
  <c r="C259" i="27"/>
  <c r="C255" i="27"/>
  <c r="C251" i="27"/>
  <c r="C247" i="27"/>
  <c r="B245" i="27"/>
  <c r="C239" i="27"/>
  <c r="C235" i="27"/>
  <c r="C231" i="27"/>
  <c r="C227" i="27"/>
  <c r="C223" i="27"/>
  <c r="C219" i="27"/>
  <c r="C215" i="27"/>
  <c r="B211" i="27"/>
  <c r="C206" i="27"/>
  <c r="C202" i="27"/>
  <c r="C198" i="27"/>
  <c r="C194" i="27"/>
  <c r="C190" i="27"/>
  <c r="C186" i="27"/>
  <c r="C182" i="27"/>
  <c r="C178" i="27"/>
  <c r="C187" i="27"/>
  <c r="C179" i="27"/>
  <c r="C173" i="27"/>
  <c r="C169" i="27"/>
  <c r="C165" i="27"/>
  <c r="C161" i="27"/>
  <c r="C157" i="27"/>
  <c r="C153" i="27"/>
  <c r="C149" i="27"/>
  <c r="C145" i="27"/>
  <c r="C139" i="27"/>
  <c r="C135" i="27"/>
  <c r="C131" i="27"/>
  <c r="C127" i="27"/>
  <c r="C123" i="27"/>
  <c r="C119" i="27"/>
  <c r="C115" i="27"/>
  <c r="C111" i="27"/>
  <c r="B98" i="27"/>
  <c r="C92" i="27"/>
  <c r="C87" i="27"/>
  <c r="B82" i="27"/>
  <c r="C76" i="27"/>
  <c r="B94" i="27"/>
  <c r="C88" i="27"/>
  <c r="C83" i="27"/>
  <c r="B78" i="27"/>
  <c r="C104" i="27"/>
  <c r="C99" i="27"/>
  <c r="B90" i="27"/>
  <c r="B109" i="27"/>
  <c r="C105" i="27"/>
  <c r="C101" i="27"/>
  <c r="C97" i="27"/>
  <c r="C93" i="27"/>
  <c r="C89" i="27"/>
  <c r="C85" i="27"/>
  <c r="C81" i="27"/>
  <c r="C77" i="27"/>
  <c r="B75" i="27"/>
  <c r="C70" i="27"/>
  <c r="C66" i="27"/>
  <c r="C62" i="27"/>
  <c r="C58" i="27"/>
  <c r="C54" i="27"/>
  <c r="C50" i="27"/>
  <c r="C46" i="27"/>
  <c r="C42" i="27"/>
  <c r="C43" i="27"/>
  <c r="C36" i="27"/>
  <c r="C32" i="27"/>
  <c r="C28" i="27"/>
  <c r="C24" i="27"/>
  <c r="C20" i="27"/>
  <c r="C16" i="27"/>
  <c r="C12" i="27"/>
  <c r="C8" i="27"/>
  <c r="B41" i="27"/>
  <c r="C7" i="27"/>
  <c r="C8" i="26"/>
  <c r="B11" i="26"/>
  <c r="C15" i="26"/>
  <c r="C4" i="26"/>
  <c r="B7" i="26"/>
  <c r="B23" i="26"/>
  <c r="C32" i="26"/>
  <c r="C20" i="26"/>
  <c r="C16" i="26"/>
  <c r="B19" i="26"/>
  <c r="C12" i="26"/>
  <c r="C28" i="26"/>
  <c r="B31" i="26"/>
  <c r="B34" i="26"/>
  <c r="B10" i="26"/>
  <c r="B22" i="26"/>
  <c r="B26" i="26"/>
  <c r="B5" i="26"/>
  <c r="C6" i="26"/>
  <c r="C9" i="26"/>
  <c r="C13" i="26"/>
  <c r="C17" i="26"/>
  <c r="C21" i="26"/>
  <c r="C25" i="26"/>
  <c r="C29" i="26"/>
  <c r="C33" i="26"/>
  <c r="B14" i="26"/>
  <c r="B18" i="26"/>
  <c r="B30" i="26"/>
  <c r="B34" i="25"/>
  <c r="A34" i="25"/>
  <c r="C34" i="25" s="1"/>
  <c r="A33" i="25"/>
  <c r="B33" i="25" s="1"/>
  <c r="A32" i="25"/>
  <c r="B32" i="25" s="1"/>
  <c r="C31" i="25"/>
  <c r="B31" i="25"/>
  <c r="A31" i="25"/>
  <c r="A30" i="25"/>
  <c r="C30" i="25" s="1"/>
  <c r="A29" i="25"/>
  <c r="B29" i="25" s="1"/>
  <c r="A28" i="25"/>
  <c r="C28" i="25" s="1"/>
  <c r="A27" i="25"/>
  <c r="C27" i="25" s="1"/>
  <c r="A26" i="25"/>
  <c r="C26" i="25" s="1"/>
  <c r="A25" i="25"/>
  <c r="B25" i="25" s="1"/>
  <c r="C24" i="25"/>
  <c r="A24" i="25"/>
  <c r="B24" i="25" s="1"/>
  <c r="A23" i="25"/>
  <c r="C23" i="25" s="1"/>
  <c r="A22" i="25"/>
  <c r="C22" i="25" s="1"/>
  <c r="A21" i="25"/>
  <c r="B21" i="25" s="1"/>
  <c r="A20" i="25"/>
  <c r="B20" i="25" s="1"/>
  <c r="A19" i="25"/>
  <c r="C19" i="25" s="1"/>
  <c r="A18" i="25"/>
  <c r="C18" i="25" s="1"/>
  <c r="A17" i="25"/>
  <c r="B17" i="25" s="1"/>
  <c r="A16" i="25"/>
  <c r="C16" i="25" s="1"/>
  <c r="B15" i="25"/>
  <c r="A15" i="25"/>
  <c r="C15" i="25" s="1"/>
  <c r="A14" i="25"/>
  <c r="C14" i="25" s="1"/>
  <c r="A13" i="25"/>
  <c r="B13" i="25" s="1"/>
  <c r="A12" i="25"/>
  <c r="B12" i="25" s="1"/>
  <c r="A11" i="25"/>
  <c r="C11" i="25" s="1"/>
  <c r="A10" i="25"/>
  <c r="C10" i="25" s="1"/>
  <c r="A9" i="25"/>
  <c r="B9" i="25" s="1"/>
  <c r="A8" i="25"/>
  <c r="C8" i="25" s="1"/>
  <c r="A7" i="25"/>
  <c r="B7" i="25" s="1"/>
  <c r="A6" i="25"/>
  <c r="C6" i="25" s="1"/>
  <c r="A5" i="25"/>
  <c r="B5" i="25" s="1"/>
  <c r="A4" i="25"/>
  <c r="C4" i="25" s="1"/>
  <c r="C4" i="23"/>
  <c r="C5" i="23"/>
  <c r="C6" i="23"/>
  <c r="C7" i="23"/>
  <c r="C8" i="23"/>
  <c r="C9" i="23"/>
  <c r="C10" i="23"/>
  <c r="C11" i="23"/>
  <c r="C12" i="23"/>
  <c r="C13" i="23"/>
  <c r="C14" i="23"/>
  <c r="C15" i="23"/>
  <c r="C16" i="23"/>
  <c r="C17" i="23"/>
  <c r="C18" i="23"/>
  <c r="C19" i="23"/>
  <c r="C20" i="23"/>
  <c r="C21" i="23"/>
  <c r="C22" i="23"/>
  <c r="C23" i="23"/>
  <c r="C24" i="23"/>
  <c r="C25" i="23"/>
  <c r="C26" i="23"/>
  <c r="C27" i="23"/>
  <c r="C28" i="23"/>
  <c r="C29" i="23"/>
  <c r="C30" i="23"/>
  <c r="C31" i="23"/>
  <c r="C32" i="23"/>
  <c r="C33" i="23"/>
  <c r="C34" i="23"/>
  <c r="B19" i="25" l="1"/>
  <c r="B10" i="25"/>
  <c r="B8" i="25"/>
  <c r="C20" i="25"/>
  <c r="B26" i="25"/>
  <c r="B4" i="25"/>
  <c r="B6" i="25"/>
  <c r="B23" i="25"/>
  <c r="B30" i="25"/>
  <c r="B28" i="25"/>
  <c r="B22" i="25"/>
  <c r="C7" i="25"/>
  <c r="B11" i="25"/>
  <c r="C12" i="25"/>
  <c r="B16" i="25"/>
  <c r="B18" i="25"/>
  <c r="B27" i="25"/>
  <c r="C32" i="25"/>
  <c r="B14" i="25"/>
  <c r="C5" i="25"/>
  <c r="C9" i="25"/>
  <c r="C13" i="25"/>
  <c r="C17" i="25"/>
  <c r="C21" i="25"/>
  <c r="C25" i="25"/>
  <c r="C29" i="25"/>
  <c r="C33" i="25"/>
  <c r="A34" i="23"/>
  <c r="B34" i="23" s="1"/>
  <c r="A33" i="23"/>
  <c r="B33" i="23" s="1"/>
  <c r="A32" i="23"/>
  <c r="B32" i="23" s="1"/>
  <c r="A31" i="23"/>
  <c r="B31" i="23" s="1"/>
  <c r="A30" i="23"/>
  <c r="B30" i="23" s="1"/>
  <c r="A29" i="23"/>
  <c r="B29" i="23" s="1"/>
  <c r="A28" i="23"/>
  <c r="B28" i="23" s="1"/>
  <c r="A27" i="23"/>
  <c r="B27" i="23" s="1"/>
  <c r="A26" i="23"/>
  <c r="B26" i="23" s="1"/>
  <c r="A25" i="23"/>
  <c r="B25" i="23" s="1"/>
  <c r="A24" i="23"/>
  <c r="B24" i="23" s="1"/>
  <c r="A23" i="23"/>
  <c r="B23" i="23" s="1"/>
  <c r="A22" i="23"/>
  <c r="B22" i="23" s="1"/>
  <c r="A21" i="23"/>
  <c r="B21" i="23" s="1"/>
  <c r="A20" i="23"/>
  <c r="B20" i="23" s="1"/>
  <c r="A19" i="23"/>
  <c r="B19" i="23" s="1"/>
  <c r="A18" i="23"/>
  <c r="B18" i="23" s="1"/>
  <c r="A17" i="23"/>
  <c r="B17" i="23" s="1"/>
  <c r="A16" i="23"/>
  <c r="B16" i="23" s="1"/>
  <c r="A15" i="23"/>
  <c r="B15" i="23" s="1"/>
  <c r="A14" i="23"/>
  <c r="B14" i="23" s="1"/>
  <c r="A13" i="23"/>
  <c r="B13" i="23" s="1"/>
  <c r="A12" i="23"/>
  <c r="B12" i="23" s="1"/>
  <c r="A11" i="23"/>
  <c r="B11" i="23" s="1"/>
  <c r="A10" i="23"/>
  <c r="B10" i="23" s="1"/>
  <c r="A9" i="23"/>
  <c r="B9" i="23" s="1"/>
  <c r="A8" i="23"/>
  <c r="B8" i="23" s="1"/>
  <c r="A7" i="23"/>
  <c r="B7" i="23" s="1"/>
  <c r="A6" i="23"/>
  <c r="B6" i="23" s="1"/>
  <c r="A5" i="23"/>
  <c r="B5" i="23" s="1"/>
  <c r="A4" i="23"/>
  <c r="B4" i="23" s="1"/>
</calcChain>
</file>

<file path=xl/sharedStrings.xml><?xml version="1.0" encoding="utf-8"?>
<sst xmlns="http://schemas.openxmlformats.org/spreadsheetml/2006/main" count="294" uniqueCount="34">
  <si>
    <t>曜日</t>
    <rPh sb="0" eb="2">
      <t>ヨウビ</t>
    </rPh>
    <phoneticPr fontId="1"/>
  </si>
  <si>
    <t>元日</t>
  </si>
  <si>
    <t>成人の日</t>
  </si>
  <si>
    <t>建国記念の日</t>
  </si>
  <si>
    <t>振替休日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</si>
  <si>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</si>
  <si>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</si>
  <si>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</si>
  <si>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</si>
  <si>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</si>
  <si>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</si>
  <si>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</si>
  <si>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</si>
  <si>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</si>
  <si>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文化の日</t>
  </si>
  <si>
    <t>勤労感謝の日</t>
  </si>
  <si>
    <t>年</t>
    <rPh sb="0" eb="1">
      <t>ネン</t>
    </rPh>
    <phoneticPr fontId="1"/>
  </si>
  <si>
    <t>カレンダー</t>
    <phoneticPr fontId="1"/>
  </si>
  <si>
    <t>祝日</t>
    <rPh sb="0" eb="2">
      <t>シュクジツ</t>
    </rPh>
    <phoneticPr fontId="1"/>
  </si>
  <si>
    <t>天皇誕生日</t>
  </si>
  <si>
    <t>国民の休日</t>
  </si>
  <si>
    <t>体育の日</t>
  </si>
  <si>
    <t>月</t>
    <rPh sb="0" eb="1">
      <t>ツキ</t>
    </rPh>
    <phoneticPr fontId="1"/>
  </si>
  <si>
    <t>日</t>
    <rPh sb="0" eb="1">
      <t>ヒ</t>
    </rPh>
    <phoneticPr fontId="1"/>
  </si>
  <si>
    <t>メモ</t>
    <phoneticPr fontId="1"/>
  </si>
  <si>
    <t>天皇の即位の日</t>
  </si>
  <si>
    <t>スポーツの日</t>
  </si>
  <si>
    <t>即位礼正殿の儀</t>
  </si>
  <si>
    <t>祝日日付</t>
    <rPh sb="0" eb="4">
      <t>シュクジツヒヅケ</t>
    </rPh>
    <phoneticPr fontId="1"/>
  </si>
  <si>
    <t>祝日名称</t>
    <rPh sb="0" eb="4">
      <t>シュクジツメイショウ</t>
    </rPh>
    <phoneticPr fontId="1"/>
  </si>
  <si>
    <t>月</t>
  </si>
  <si>
    <r>
      <rPr>
        <sz val="11"/>
        <color rgb="FFFF0000"/>
        <rFont val="游ゴシック"/>
        <family val="3"/>
        <charset val="128"/>
        <scheme val="minor"/>
      </rPr>
      <t>※「</t>
    </r>
    <r>
      <rPr>
        <sz val="11"/>
        <color theme="1"/>
        <rFont val="游ゴシック"/>
        <family val="2"/>
        <charset val="128"/>
        <scheme val="minor"/>
      </rPr>
      <t>年」の変更、「メモ&amp;予定」の書込みは、できます。</t>
    </r>
    <rPh sb="2" eb="3">
      <t>ネン</t>
    </rPh>
    <rPh sb="5" eb="7">
      <t>ヘンコウ</t>
    </rPh>
    <rPh sb="12" eb="14">
      <t>ヨテイ</t>
    </rPh>
    <rPh sb="16" eb="18">
      <t>カキコ</t>
    </rPh>
    <phoneticPr fontId="1"/>
  </si>
  <si>
    <t>メモ&amp;予定</t>
    <rPh sb="3" eb="5">
      <t>ヨテイ</t>
    </rPh>
    <phoneticPr fontId="1"/>
  </si>
  <si>
    <t>・・・　ここまで　・・・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</si>
</sst>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aaa"/>
  </numFmts>
  <fonts count="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rgb="FF333333"/>
      <name val="Inherit"/>
      <family val="2"/>
    </font>
    <font>
      <u/>
      <sz val="11"/>
      <color theme="1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ck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14" fontId="2" fillId="0" borderId="0" xfId="0" applyNumberFormat="1" applyFont="1">
      <alignment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indent="1"/>
    </xf>
    <xf numFmtId="0" fontId="0" fillId="0" borderId="3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0" fillId="0" borderId="0" xfId="0" applyNumberFormat="1">
      <alignment vertical="center"/>
    </xf>
    <xf numFmtId="0" fontId="5" fillId="0" borderId="0" xfId="1">
      <alignment vertical="center"/>
    </xf>
    <xf numFmtId="0" fontId="0" fillId="0" borderId="1" xfId="0" applyBorder="1" applyProtection="1">
      <alignment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42"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  <dxf>
      <font>
        <b/>
        <i val="0"/>
        <color rgb="FFFF0000"/>
      </font>
    </dxf>
    <dxf>
      <font>
        <color theme="8"/>
      </font>
    </dxf>
    <dxf>
      <font>
        <color rgb="FFFF0000"/>
      </font>
    </dxf>
  </dxfs>
  <tableStyles count="0" defaultTableStyle="TableStyleMedium2" defaultPivotStyle="PivotStyleLight16"/>
  <colors>
    <mruColors>
      <color rgb="FFCCECFF"/>
      <color rgb="FFFFE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Spin" dx="26" fmlaLink="$A$2" max="2030" min="2019" page="10" val="2024"/>
</file>

<file path=xl/ctrlProps/ctrlProp2.xml><?xml version="1.0" encoding="utf-8"?>
<formControlPr xmlns="http://schemas.microsoft.com/office/spreadsheetml/2009/9/main" objectType="Spin" dx="26" fmlaLink="$C$2" max="12" min="1" page="10" val="12"/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&#12459;&#12524;&#12531;&#12480;&#12540;12&#12363;&#26376;!A243"/><Relationship Id="rId13" Type="http://schemas.openxmlformats.org/officeDocument/2006/relationships/image" Target="../media/image1.png"/><Relationship Id="rId3" Type="http://schemas.openxmlformats.org/officeDocument/2006/relationships/hyperlink" Target="#&#12459;&#12524;&#12531;&#12480;&#12540;12&#12363;&#26376;!A73"/><Relationship Id="rId7" Type="http://schemas.openxmlformats.org/officeDocument/2006/relationships/hyperlink" Target="#&#12459;&#12524;&#12531;&#12480;&#12540;12&#12363;&#26376;!A209"/><Relationship Id="rId12" Type="http://schemas.openxmlformats.org/officeDocument/2006/relationships/hyperlink" Target="#&#12459;&#12524;&#12531;&#12480;&#12540;12&#12363;&#26376;!A3"/><Relationship Id="rId2" Type="http://schemas.openxmlformats.org/officeDocument/2006/relationships/hyperlink" Target="#&#12459;&#12524;&#12531;&#12480;&#12540;12&#12363;&#26376;!A39"/><Relationship Id="rId1" Type="http://schemas.openxmlformats.org/officeDocument/2006/relationships/hyperlink" Target="#&#12459;&#12524;&#12531;&#12480;&#12540;12&#12363;&#26376;!A4"/><Relationship Id="rId6" Type="http://schemas.openxmlformats.org/officeDocument/2006/relationships/hyperlink" Target="#&#12459;&#12524;&#12531;&#12480;&#12540;12&#12363;&#26376;!A175"/><Relationship Id="rId11" Type="http://schemas.openxmlformats.org/officeDocument/2006/relationships/hyperlink" Target="#&#12459;&#12524;&#12531;&#12480;&#12540;12&#12363;&#26376;!A379"/><Relationship Id="rId5" Type="http://schemas.openxmlformats.org/officeDocument/2006/relationships/hyperlink" Target="#&#12459;&#12524;&#12531;&#12480;&#12540;12&#12363;&#26376;!A141"/><Relationship Id="rId10" Type="http://schemas.openxmlformats.org/officeDocument/2006/relationships/hyperlink" Target="#&#12459;&#12524;&#12531;&#12480;&#12540;12&#12363;&#26376;!A345"/><Relationship Id="rId4" Type="http://schemas.openxmlformats.org/officeDocument/2006/relationships/hyperlink" Target="#&#12459;&#12524;&#12531;&#12480;&#12540;12&#12363;&#26376;!A107"/><Relationship Id="rId9" Type="http://schemas.openxmlformats.org/officeDocument/2006/relationships/hyperlink" Target="#&#12459;&#12524;&#12531;&#12480;&#12540;12&#12363;&#26376;!A311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381000</xdr:colOff>
          <xdr:row>1</xdr:row>
          <xdr:rowOff>0</xdr:rowOff>
        </xdr:from>
        <xdr:to>
          <xdr:col>1</xdr:col>
          <xdr:colOff>30480</xdr:colOff>
          <xdr:row>2</xdr:row>
          <xdr:rowOff>7620</xdr:rowOff>
        </xdr:to>
        <xdr:sp macro="" textlink="">
          <xdr:nvSpPr>
            <xdr:cNvPr id="4098" name="Spinner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2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777240</xdr:colOff>
          <xdr:row>1</xdr:row>
          <xdr:rowOff>0</xdr:rowOff>
        </xdr:from>
        <xdr:to>
          <xdr:col>3</xdr:col>
          <xdr:colOff>7620</xdr:colOff>
          <xdr:row>2</xdr:row>
          <xdr:rowOff>7620</xdr:rowOff>
        </xdr:to>
        <xdr:sp macro="" textlink="">
          <xdr:nvSpPr>
            <xdr:cNvPr id="4099" name="Spinner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2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0</xdr:row>
      <xdr:rowOff>22861</xdr:rowOff>
    </xdr:from>
    <xdr:ext cx="472440" cy="205740"/>
    <xdr:sp macro="" textlink="">
      <xdr:nvSpPr>
        <xdr:cNvPr id="2" name="四角形: 角を丸くする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888A191-D5F5-91C7-28C0-26BE1DC620B6}"/>
            </a:ext>
          </a:extLst>
        </xdr:cNvPr>
        <xdr:cNvSpPr/>
      </xdr:nvSpPr>
      <xdr:spPr>
        <a:xfrm>
          <a:off x="76200" y="22861"/>
          <a:ext cx="472440" cy="20574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no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1</a:t>
          </a:r>
          <a:r>
            <a:rPr kumimoji="1" lang="ja-JP" altLang="en-US" sz="1200" kern="1200">
              <a:solidFill>
                <a:schemeClr val="tx1"/>
              </a:solidFill>
            </a:rPr>
            <a:t>月</a:t>
          </a:r>
        </a:p>
      </xdr:txBody>
    </xdr:sp>
    <xdr:clientData/>
  </xdr:oneCellAnchor>
  <xdr:oneCellAnchor>
    <xdr:from>
      <xdr:col>1</xdr:col>
      <xdr:colOff>68580</xdr:colOff>
      <xdr:row>0</xdr:row>
      <xdr:rowOff>15240</xdr:rowOff>
    </xdr:from>
    <xdr:ext cx="472440" cy="205740"/>
    <xdr:sp macro="" textlink="">
      <xdr:nvSpPr>
        <xdr:cNvPr id="3" name="四角形: 角を丸くする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CD6DB8F-F699-471A-9294-B2D0BED3680F}"/>
            </a:ext>
          </a:extLst>
        </xdr:cNvPr>
        <xdr:cNvSpPr/>
      </xdr:nvSpPr>
      <xdr:spPr>
        <a:xfrm>
          <a:off x="601980" y="15240"/>
          <a:ext cx="472440" cy="20574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no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2</a:t>
          </a:r>
          <a:r>
            <a:rPr kumimoji="1" lang="ja-JP" altLang="en-US" sz="1200" kern="1200">
              <a:solidFill>
                <a:schemeClr val="tx1"/>
              </a:solidFill>
            </a:rPr>
            <a:t>月</a:t>
          </a:r>
        </a:p>
      </xdr:txBody>
    </xdr:sp>
    <xdr:clientData/>
  </xdr:oneCellAnchor>
  <xdr:oneCellAnchor>
    <xdr:from>
      <xdr:col>2</xdr:col>
      <xdr:colOff>243840</xdr:colOff>
      <xdr:row>0</xdr:row>
      <xdr:rowOff>15240</xdr:rowOff>
    </xdr:from>
    <xdr:ext cx="472440" cy="205740"/>
    <xdr:sp macro="" textlink="">
      <xdr:nvSpPr>
        <xdr:cNvPr id="4" name="四角形: 角を丸くする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71D3D76-8B04-4502-A80F-DCEF4F0E6DB3}"/>
            </a:ext>
          </a:extLst>
        </xdr:cNvPr>
        <xdr:cNvSpPr/>
      </xdr:nvSpPr>
      <xdr:spPr>
        <a:xfrm>
          <a:off x="1150620" y="15240"/>
          <a:ext cx="472440" cy="20574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no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3</a:t>
          </a:r>
          <a:r>
            <a:rPr kumimoji="1" lang="ja-JP" altLang="en-US" sz="1200" kern="1200">
              <a:solidFill>
                <a:schemeClr val="tx1"/>
              </a:solidFill>
            </a:rPr>
            <a:t>月</a:t>
          </a:r>
        </a:p>
      </xdr:txBody>
    </xdr:sp>
    <xdr:clientData/>
  </xdr:oneCellAnchor>
  <xdr:oneCellAnchor>
    <xdr:from>
      <xdr:col>2</xdr:col>
      <xdr:colOff>807720</xdr:colOff>
      <xdr:row>0</xdr:row>
      <xdr:rowOff>30480</xdr:rowOff>
    </xdr:from>
    <xdr:ext cx="472440" cy="205740"/>
    <xdr:sp macro="" textlink="">
      <xdr:nvSpPr>
        <xdr:cNvPr id="5" name="四角形: 角を丸くする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C6B131E-33CB-4557-AAF6-42E861167865}"/>
            </a:ext>
          </a:extLst>
        </xdr:cNvPr>
        <xdr:cNvSpPr/>
      </xdr:nvSpPr>
      <xdr:spPr>
        <a:xfrm>
          <a:off x="1714500" y="30480"/>
          <a:ext cx="472440" cy="20574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no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4</a:t>
          </a:r>
          <a:r>
            <a:rPr kumimoji="1" lang="ja-JP" altLang="en-US" sz="1200" kern="1200">
              <a:solidFill>
                <a:schemeClr val="tx1"/>
              </a:solidFill>
            </a:rPr>
            <a:t>月</a:t>
          </a:r>
        </a:p>
      </xdr:txBody>
    </xdr:sp>
    <xdr:clientData/>
  </xdr:oneCellAnchor>
  <xdr:oneCellAnchor>
    <xdr:from>
      <xdr:col>3</xdr:col>
      <xdr:colOff>464820</xdr:colOff>
      <xdr:row>0</xdr:row>
      <xdr:rowOff>30480</xdr:rowOff>
    </xdr:from>
    <xdr:ext cx="472440" cy="205740"/>
    <xdr:sp macro="" textlink="">
      <xdr:nvSpPr>
        <xdr:cNvPr id="6" name="四角形: 角を丸くする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FB1EA090-B4F6-4B05-82A4-4AE2F1C5701B}"/>
            </a:ext>
          </a:extLst>
        </xdr:cNvPr>
        <xdr:cNvSpPr/>
      </xdr:nvSpPr>
      <xdr:spPr>
        <a:xfrm>
          <a:off x="2278380" y="30480"/>
          <a:ext cx="472440" cy="20574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no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5</a:t>
          </a:r>
          <a:r>
            <a:rPr kumimoji="1" lang="ja-JP" altLang="en-US" sz="1200" kern="1200">
              <a:solidFill>
                <a:schemeClr val="tx1"/>
              </a:solidFill>
            </a:rPr>
            <a:t>月</a:t>
          </a:r>
        </a:p>
      </xdr:txBody>
    </xdr:sp>
    <xdr:clientData/>
  </xdr:oneCellAnchor>
  <xdr:oneCellAnchor>
    <xdr:from>
      <xdr:col>3</xdr:col>
      <xdr:colOff>1013460</xdr:colOff>
      <xdr:row>0</xdr:row>
      <xdr:rowOff>30480</xdr:rowOff>
    </xdr:from>
    <xdr:ext cx="472440" cy="205740"/>
    <xdr:sp macro="" textlink="">
      <xdr:nvSpPr>
        <xdr:cNvPr id="7" name="四角形: 角を丸くする 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21192566-52DA-48D0-99F8-28680CB96D82}"/>
            </a:ext>
          </a:extLst>
        </xdr:cNvPr>
        <xdr:cNvSpPr/>
      </xdr:nvSpPr>
      <xdr:spPr>
        <a:xfrm>
          <a:off x="2827020" y="30480"/>
          <a:ext cx="472440" cy="20574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no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6</a:t>
          </a:r>
          <a:r>
            <a:rPr kumimoji="1" lang="ja-JP" altLang="en-US" sz="1200" kern="1200">
              <a:solidFill>
                <a:schemeClr val="tx1"/>
              </a:solidFill>
            </a:rPr>
            <a:t>月</a:t>
          </a:r>
        </a:p>
      </xdr:txBody>
    </xdr:sp>
    <xdr:clientData/>
  </xdr:oneCellAnchor>
  <xdr:oneCellAnchor>
    <xdr:from>
      <xdr:col>3</xdr:col>
      <xdr:colOff>1562100</xdr:colOff>
      <xdr:row>0</xdr:row>
      <xdr:rowOff>38100</xdr:rowOff>
    </xdr:from>
    <xdr:ext cx="472440" cy="205740"/>
    <xdr:sp macro="" textlink="">
      <xdr:nvSpPr>
        <xdr:cNvPr id="8" name="四角形: 角を丸くする 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8EA0FF59-1970-41D3-8902-6FEEE775E1C6}"/>
            </a:ext>
          </a:extLst>
        </xdr:cNvPr>
        <xdr:cNvSpPr/>
      </xdr:nvSpPr>
      <xdr:spPr>
        <a:xfrm>
          <a:off x="3375660" y="38100"/>
          <a:ext cx="472440" cy="20574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no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7</a:t>
          </a:r>
          <a:r>
            <a:rPr kumimoji="1" lang="ja-JP" altLang="en-US" sz="1200" kern="1200">
              <a:solidFill>
                <a:schemeClr val="tx1"/>
              </a:solidFill>
            </a:rPr>
            <a:t>月</a:t>
          </a:r>
        </a:p>
      </xdr:txBody>
    </xdr:sp>
    <xdr:clientData/>
  </xdr:oneCellAnchor>
  <xdr:oneCellAnchor>
    <xdr:from>
      <xdr:col>3</xdr:col>
      <xdr:colOff>2110740</xdr:colOff>
      <xdr:row>0</xdr:row>
      <xdr:rowOff>45720</xdr:rowOff>
    </xdr:from>
    <xdr:ext cx="472440" cy="205740"/>
    <xdr:sp macro="" textlink="">
      <xdr:nvSpPr>
        <xdr:cNvPr id="9" name="四角形: 角を丸くする 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69A135DA-AE08-4801-B015-0F83FAE44DFB}"/>
            </a:ext>
          </a:extLst>
        </xdr:cNvPr>
        <xdr:cNvSpPr/>
      </xdr:nvSpPr>
      <xdr:spPr>
        <a:xfrm>
          <a:off x="3924300" y="45720"/>
          <a:ext cx="472440" cy="20574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no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8</a:t>
          </a:r>
          <a:r>
            <a:rPr kumimoji="1" lang="ja-JP" altLang="en-US" sz="1200" kern="1200">
              <a:solidFill>
                <a:schemeClr val="tx1"/>
              </a:solidFill>
            </a:rPr>
            <a:t>月</a:t>
          </a:r>
        </a:p>
      </xdr:txBody>
    </xdr:sp>
    <xdr:clientData/>
  </xdr:oneCellAnchor>
  <xdr:oneCellAnchor>
    <xdr:from>
      <xdr:col>3</xdr:col>
      <xdr:colOff>3208020</xdr:colOff>
      <xdr:row>0</xdr:row>
      <xdr:rowOff>30480</xdr:rowOff>
    </xdr:from>
    <xdr:ext cx="518160" cy="228600"/>
    <xdr:sp macro="" textlink="">
      <xdr:nvSpPr>
        <xdr:cNvPr id="12" name="四角形: 角を丸くする 11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16236EF6-EF57-428A-AB2F-B016DBBBECD0}"/>
            </a:ext>
          </a:extLst>
        </xdr:cNvPr>
        <xdr:cNvSpPr/>
      </xdr:nvSpPr>
      <xdr:spPr>
        <a:xfrm>
          <a:off x="5021580" y="30480"/>
          <a:ext cx="518160" cy="22860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no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10</a:t>
          </a:r>
          <a:r>
            <a:rPr kumimoji="1" lang="ja-JP" altLang="en-US" sz="1200" kern="1200">
              <a:solidFill>
                <a:schemeClr val="tx1"/>
              </a:solidFill>
            </a:rPr>
            <a:t>月</a:t>
          </a:r>
        </a:p>
      </xdr:txBody>
    </xdr:sp>
    <xdr:clientData/>
  </xdr:oneCellAnchor>
  <xdr:oneCellAnchor>
    <xdr:from>
      <xdr:col>0</xdr:col>
      <xdr:colOff>91440</xdr:colOff>
      <xdr:row>1</xdr:row>
      <xdr:rowOff>53340</xdr:rowOff>
    </xdr:from>
    <xdr:ext cx="518160" cy="190500"/>
    <xdr:sp macro="" textlink="">
      <xdr:nvSpPr>
        <xdr:cNvPr id="13" name="四角形: 角を丸くする 12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263A34E2-BF92-4C47-BEAE-42FFCDE65AFB}"/>
            </a:ext>
          </a:extLst>
        </xdr:cNvPr>
        <xdr:cNvSpPr/>
      </xdr:nvSpPr>
      <xdr:spPr>
        <a:xfrm>
          <a:off x="91440" y="304800"/>
          <a:ext cx="518160" cy="19050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no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11</a:t>
          </a:r>
          <a:r>
            <a:rPr kumimoji="1" lang="ja-JP" altLang="en-US" sz="1200" kern="1200">
              <a:solidFill>
                <a:schemeClr val="tx1"/>
              </a:solidFill>
            </a:rPr>
            <a:t>月</a:t>
          </a:r>
        </a:p>
      </xdr:txBody>
    </xdr:sp>
    <xdr:clientData/>
  </xdr:oneCellAnchor>
  <xdr:oneCellAnchor>
    <xdr:from>
      <xdr:col>3</xdr:col>
      <xdr:colOff>2636520</xdr:colOff>
      <xdr:row>0</xdr:row>
      <xdr:rowOff>45720</xdr:rowOff>
    </xdr:from>
    <xdr:ext cx="472440" cy="205740"/>
    <xdr:sp macro="" textlink="">
      <xdr:nvSpPr>
        <xdr:cNvPr id="14" name="四角形: 角を丸くする 1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9F232CC-9FE4-4F96-A949-3192F77CA3A3}"/>
            </a:ext>
          </a:extLst>
        </xdr:cNvPr>
        <xdr:cNvSpPr/>
      </xdr:nvSpPr>
      <xdr:spPr>
        <a:xfrm>
          <a:off x="4450080" y="45720"/>
          <a:ext cx="472440" cy="20574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no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9</a:t>
          </a:r>
          <a:r>
            <a:rPr kumimoji="1" lang="ja-JP" altLang="en-US" sz="1200" kern="1200">
              <a:solidFill>
                <a:schemeClr val="tx1"/>
              </a:solidFill>
            </a:rPr>
            <a:t>月</a:t>
          </a:r>
        </a:p>
      </xdr:txBody>
    </xdr:sp>
    <xdr:clientData/>
  </xdr:oneCellAnchor>
  <xdr:oneCellAnchor>
    <xdr:from>
      <xdr:col>1</xdr:col>
      <xdr:colOff>160020</xdr:colOff>
      <xdr:row>1</xdr:row>
      <xdr:rowOff>38100</xdr:rowOff>
    </xdr:from>
    <xdr:ext cx="525780" cy="205740"/>
    <xdr:sp macro="" textlink="">
      <xdr:nvSpPr>
        <xdr:cNvPr id="15" name="四角形: 角を丸くする 14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108FB0E1-5359-4C7C-86E4-AF47A35E377B}"/>
            </a:ext>
          </a:extLst>
        </xdr:cNvPr>
        <xdr:cNvSpPr/>
      </xdr:nvSpPr>
      <xdr:spPr>
        <a:xfrm>
          <a:off x="693420" y="289560"/>
          <a:ext cx="525780" cy="20574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no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12</a:t>
          </a:r>
          <a:r>
            <a:rPr kumimoji="1" lang="ja-JP" altLang="en-US" sz="1200" kern="1200">
              <a:solidFill>
                <a:schemeClr val="tx1"/>
              </a:solidFill>
            </a:rPr>
            <a:t>月</a:t>
          </a:r>
        </a:p>
      </xdr:txBody>
    </xdr:sp>
    <xdr:clientData/>
  </xdr:oneCellAnchor>
  <xdr:oneCellAnchor>
    <xdr:from>
      <xdr:col>5</xdr:col>
      <xdr:colOff>0</xdr:colOff>
      <xdr:row>174</xdr:row>
      <xdr:rowOff>164647</xdr:rowOff>
    </xdr:from>
    <xdr:ext cx="739140" cy="386986"/>
    <xdr:sp macro="" textlink="">
      <xdr:nvSpPr>
        <xdr:cNvPr id="17" name="四角形: 角を丸くする 16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BE4F9899-2D53-4A1C-88B3-A3ADC57E123E}"/>
            </a:ext>
          </a:extLst>
        </xdr:cNvPr>
        <xdr:cNvSpPr/>
      </xdr:nvSpPr>
      <xdr:spPr>
        <a:xfrm>
          <a:off x="5897880" y="40009627"/>
          <a:ext cx="739140" cy="386986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TOP</a:t>
          </a:r>
          <a:r>
            <a:rPr kumimoji="1" lang="ja-JP" altLang="en-US" sz="1200" kern="1200">
              <a:solidFill>
                <a:schemeClr val="tx1"/>
              </a:solidFill>
            </a:rPr>
            <a:t>へ</a:t>
          </a:r>
        </a:p>
      </xdr:txBody>
    </xdr:sp>
    <xdr:clientData/>
  </xdr:oneCellAnchor>
  <xdr:oneCellAnchor>
    <xdr:from>
      <xdr:col>5</xdr:col>
      <xdr:colOff>0</xdr:colOff>
      <xdr:row>410</xdr:row>
      <xdr:rowOff>0</xdr:rowOff>
    </xdr:from>
    <xdr:ext cx="739140" cy="386986"/>
    <xdr:sp macro="" textlink="">
      <xdr:nvSpPr>
        <xdr:cNvPr id="20" name="四角形: 角を丸くする 19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E37A2B9A-21BD-4CAF-A878-2128A54BDB30}"/>
            </a:ext>
          </a:extLst>
        </xdr:cNvPr>
        <xdr:cNvSpPr/>
      </xdr:nvSpPr>
      <xdr:spPr>
        <a:xfrm>
          <a:off x="5897880" y="93794580"/>
          <a:ext cx="739140" cy="386986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TOP</a:t>
          </a:r>
          <a:r>
            <a:rPr kumimoji="1" lang="ja-JP" altLang="en-US" sz="1200" kern="1200">
              <a:solidFill>
                <a:schemeClr val="tx1"/>
              </a:solidFill>
            </a:rPr>
            <a:t>へ</a:t>
          </a:r>
        </a:p>
      </xdr:txBody>
    </xdr:sp>
    <xdr:clientData/>
  </xdr:oneCellAnchor>
  <xdr:oneCellAnchor>
    <xdr:from>
      <xdr:col>4</xdr:col>
      <xdr:colOff>647700</xdr:colOff>
      <xdr:row>377</xdr:row>
      <xdr:rowOff>38100</xdr:rowOff>
    </xdr:from>
    <xdr:ext cx="739140" cy="386986"/>
    <xdr:sp macro="" textlink="">
      <xdr:nvSpPr>
        <xdr:cNvPr id="21" name="四角形: 角を丸くする 20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60A532BF-41B5-437A-ACD6-35E43950B136}"/>
            </a:ext>
          </a:extLst>
        </xdr:cNvPr>
        <xdr:cNvSpPr/>
      </xdr:nvSpPr>
      <xdr:spPr>
        <a:xfrm>
          <a:off x="5875020" y="86288880"/>
          <a:ext cx="739140" cy="386986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TOP</a:t>
          </a:r>
          <a:r>
            <a:rPr kumimoji="1" lang="ja-JP" altLang="en-US" sz="1200" kern="1200">
              <a:solidFill>
                <a:schemeClr val="tx1"/>
              </a:solidFill>
            </a:rPr>
            <a:t>へ</a:t>
          </a:r>
        </a:p>
      </xdr:txBody>
    </xdr:sp>
    <xdr:clientData/>
  </xdr:oneCellAnchor>
  <xdr:oneCellAnchor>
    <xdr:from>
      <xdr:col>5</xdr:col>
      <xdr:colOff>0</xdr:colOff>
      <xdr:row>209</xdr:row>
      <xdr:rowOff>0</xdr:rowOff>
    </xdr:from>
    <xdr:ext cx="739140" cy="386986"/>
    <xdr:sp macro="" textlink="">
      <xdr:nvSpPr>
        <xdr:cNvPr id="22" name="四角形: 角を丸くする 21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2620392-8A71-4CF6-B3D9-FC8A25AAC32A}"/>
            </a:ext>
          </a:extLst>
        </xdr:cNvPr>
        <xdr:cNvSpPr/>
      </xdr:nvSpPr>
      <xdr:spPr>
        <a:xfrm>
          <a:off x="5897880" y="47845980"/>
          <a:ext cx="739140" cy="386986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TOP</a:t>
          </a:r>
          <a:r>
            <a:rPr kumimoji="1" lang="ja-JP" altLang="en-US" sz="1200" kern="1200">
              <a:solidFill>
                <a:schemeClr val="tx1"/>
              </a:solidFill>
            </a:rPr>
            <a:t>へ</a:t>
          </a:r>
        </a:p>
      </xdr:txBody>
    </xdr:sp>
    <xdr:clientData/>
  </xdr:oneCellAnchor>
  <xdr:oneCellAnchor>
    <xdr:from>
      <xdr:col>5</xdr:col>
      <xdr:colOff>0</xdr:colOff>
      <xdr:row>243</xdr:row>
      <xdr:rowOff>0</xdr:rowOff>
    </xdr:from>
    <xdr:ext cx="739140" cy="386986"/>
    <xdr:sp macro="" textlink="">
      <xdr:nvSpPr>
        <xdr:cNvPr id="23" name="四角形: 角を丸くする 22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7EAB55C8-9F02-4B24-8DF7-45EB5F32A615}"/>
            </a:ext>
          </a:extLst>
        </xdr:cNvPr>
        <xdr:cNvSpPr/>
      </xdr:nvSpPr>
      <xdr:spPr>
        <a:xfrm>
          <a:off x="5897880" y="55618380"/>
          <a:ext cx="739140" cy="386986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TOP</a:t>
          </a:r>
          <a:r>
            <a:rPr kumimoji="1" lang="ja-JP" altLang="en-US" sz="1200" kern="1200">
              <a:solidFill>
                <a:schemeClr val="tx1"/>
              </a:solidFill>
            </a:rPr>
            <a:t>へ</a:t>
          </a:r>
        </a:p>
      </xdr:txBody>
    </xdr:sp>
    <xdr:clientData/>
  </xdr:oneCellAnchor>
  <xdr:oneCellAnchor>
    <xdr:from>
      <xdr:col>5</xdr:col>
      <xdr:colOff>0</xdr:colOff>
      <xdr:row>277</xdr:row>
      <xdr:rowOff>0</xdr:rowOff>
    </xdr:from>
    <xdr:ext cx="739140" cy="386986"/>
    <xdr:sp macro="" textlink="">
      <xdr:nvSpPr>
        <xdr:cNvPr id="24" name="四角形: 角を丸くする 23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91F38A34-29EE-4DAC-93EF-45DC2A619462}"/>
            </a:ext>
          </a:extLst>
        </xdr:cNvPr>
        <xdr:cNvSpPr/>
      </xdr:nvSpPr>
      <xdr:spPr>
        <a:xfrm>
          <a:off x="5897880" y="63390780"/>
          <a:ext cx="739140" cy="386986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TOP</a:t>
          </a:r>
          <a:r>
            <a:rPr kumimoji="1" lang="ja-JP" altLang="en-US" sz="1200" kern="1200">
              <a:solidFill>
                <a:schemeClr val="tx1"/>
              </a:solidFill>
            </a:rPr>
            <a:t>へ</a:t>
          </a:r>
        </a:p>
      </xdr:txBody>
    </xdr:sp>
    <xdr:clientData/>
  </xdr:oneCellAnchor>
  <xdr:oneCellAnchor>
    <xdr:from>
      <xdr:col>5</xdr:col>
      <xdr:colOff>0</xdr:colOff>
      <xdr:row>311</xdr:row>
      <xdr:rowOff>0</xdr:rowOff>
    </xdr:from>
    <xdr:ext cx="739140" cy="386986"/>
    <xdr:sp macro="" textlink="">
      <xdr:nvSpPr>
        <xdr:cNvPr id="25" name="四角形: 角を丸くする 24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6AF4035C-49EF-4E7E-B82B-18C7000EC149}"/>
            </a:ext>
          </a:extLst>
        </xdr:cNvPr>
        <xdr:cNvSpPr/>
      </xdr:nvSpPr>
      <xdr:spPr>
        <a:xfrm>
          <a:off x="5897880" y="71163180"/>
          <a:ext cx="739140" cy="386986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TOP</a:t>
          </a:r>
          <a:r>
            <a:rPr kumimoji="1" lang="ja-JP" altLang="en-US" sz="1200" kern="1200">
              <a:solidFill>
                <a:schemeClr val="tx1"/>
              </a:solidFill>
            </a:rPr>
            <a:t>へ</a:t>
          </a:r>
        </a:p>
      </xdr:txBody>
    </xdr:sp>
    <xdr:clientData/>
  </xdr:oneCellAnchor>
  <xdr:oneCellAnchor>
    <xdr:from>
      <xdr:col>5</xdr:col>
      <xdr:colOff>0</xdr:colOff>
      <xdr:row>345</xdr:row>
      <xdr:rowOff>0</xdr:rowOff>
    </xdr:from>
    <xdr:ext cx="739140" cy="386986"/>
    <xdr:sp macro="" textlink="">
      <xdr:nvSpPr>
        <xdr:cNvPr id="26" name="四角形: 角を丸くする 25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4F3062E0-4B22-4C0B-B48A-B526CD1081DB}"/>
            </a:ext>
          </a:extLst>
        </xdr:cNvPr>
        <xdr:cNvSpPr/>
      </xdr:nvSpPr>
      <xdr:spPr>
        <a:xfrm>
          <a:off x="5897880" y="78935580"/>
          <a:ext cx="739140" cy="386986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TOP</a:t>
          </a:r>
          <a:r>
            <a:rPr kumimoji="1" lang="ja-JP" altLang="en-US" sz="1200" kern="1200">
              <a:solidFill>
                <a:schemeClr val="tx1"/>
              </a:solidFill>
            </a:rPr>
            <a:t>へ</a:t>
          </a:r>
        </a:p>
      </xdr:txBody>
    </xdr:sp>
    <xdr:clientData/>
  </xdr:oneCellAnchor>
  <xdr:oneCellAnchor>
    <xdr:from>
      <xdr:col>5</xdr:col>
      <xdr:colOff>0</xdr:colOff>
      <xdr:row>39</xdr:row>
      <xdr:rowOff>0</xdr:rowOff>
    </xdr:from>
    <xdr:ext cx="739140" cy="386986"/>
    <xdr:sp macro="" textlink="">
      <xdr:nvSpPr>
        <xdr:cNvPr id="27" name="四角形: 角を丸くする 26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9AFB81C6-A718-49DF-9D65-C5DC1ECB3B85}"/>
            </a:ext>
          </a:extLst>
        </xdr:cNvPr>
        <xdr:cNvSpPr/>
      </xdr:nvSpPr>
      <xdr:spPr>
        <a:xfrm>
          <a:off x="5897880" y="8983980"/>
          <a:ext cx="739140" cy="386986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TOP</a:t>
          </a:r>
          <a:r>
            <a:rPr kumimoji="1" lang="ja-JP" altLang="en-US" sz="1200" kern="1200">
              <a:solidFill>
                <a:schemeClr val="tx1"/>
              </a:solidFill>
            </a:rPr>
            <a:t>へ</a:t>
          </a:r>
        </a:p>
      </xdr:txBody>
    </xdr:sp>
    <xdr:clientData/>
  </xdr:oneCellAnchor>
  <xdr:oneCellAnchor>
    <xdr:from>
      <xdr:col>5</xdr:col>
      <xdr:colOff>0</xdr:colOff>
      <xdr:row>73</xdr:row>
      <xdr:rowOff>0</xdr:rowOff>
    </xdr:from>
    <xdr:ext cx="739140" cy="386986"/>
    <xdr:sp macro="" textlink="">
      <xdr:nvSpPr>
        <xdr:cNvPr id="28" name="四角形: 角を丸くする 27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1ABADE6B-1EEC-446C-88F9-623FAC76F1E1}"/>
            </a:ext>
          </a:extLst>
        </xdr:cNvPr>
        <xdr:cNvSpPr/>
      </xdr:nvSpPr>
      <xdr:spPr>
        <a:xfrm>
          <a:off x="5897880" y="16756380"/>
          <a:ext cx="739140" cy="386986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TOP</a:t>
          </a:r>
          <a:r>
            <a:rPr kumimoji="1" lang="ja-JP" altLang="en-US" sz="1200" kern="1200">
              <a:solidFill>
                <a:schemeClr val="tx1"/>
              </a:solidFill>
            </a:rPr>
            <a:t>へ</a:t>
          </a:r>
        </a:p>
      </xdr:txBody>
    </xdr:sp>
    <xdr:clientData/>
  </xdr:oneCellAnchor>
  <xdr:oneCellAnchor>
    <xdr:from>
      <xdr:col>5</xdr:col>
      <xdr:colOff>0</xdr:colOff>
      <xdr:row>107</xdr:row>
      <xdr:rowOff>0</xdr:rowOff>
    </xdr:from>
    <xdr:ext cx="739140" cy="386986"/>
    <xdr:sp macro="" textlink="">
      <xdr:nvSpPr>
        <xdr:cNvPr id="29" name="四角形: 角を丸くする 28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5FD1AC10-C498-4900-8D28-CE0696BC47D2}"/>
            </a:ext>
          </a:extLst>
        </xdr:cNvPr>
        <xdr:cNvSpPr/>
      </xdr:nvSpPr>
      <xdr:spPr>
        <a:xfrm>
          <a:off x="5897880" y="24528780"/>
          <a:ext cx="739140" cy="386986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TOP</a:t>
          </a:r>
          <a:r>
            <a:rPr kumimoji="1" lang="ja-JP" altLang="en-US" sz="1200" kern="1200">
              <a:solidFill>
                <a:schemeClr val="tx1"/>
              </a:solidFill>
            </a:rPr>
            <a:t>へ</a:t>
          </a:r>
        </a:p>
      </xdr:txBody>
    </xdr:sp>
    <xdr:clientData/>
  </xdr:oneCellAnchor>
  <xdr:oneCellAnchor>
    <xdr:from>
      <xdr:col>5</xdr:col>
      <xdr:colOff>0</xdr:colOff>
      <xdr:row>141</xdr:row>
      <xdr:rowOff>0</xdr:rowOff>
    </xdr:from>
    <xdr:ext cx="739140" cy="386986"/>
    <xdr:sp macro="" textlink="">
      <xdr:nvSpPr>
        <xdr:cNvPr id="30" name="四角形: 角を丸くする 29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6D428B25-0856-4194-BD08-EC792B527CC7}"/>
            </a:ext>
          </a:extLst>
        </xdr:cNvPr>
        <xdr:cNvSpPr/>
      </xdr:nvSpPr>
      <xdr:spPr>
        <a:xfrm>
          <a:off x="5897880" y="32301180"/>
          <a:ext cx="739140" cy="386986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>
          <a:spAutoFit/>
        </a:bodyPr>
        <a:lstStyle/>
        <a:p>
          <a:pPr algn="l"/>
          <a:r>
            <a:rPr kumimoji="1" lang="en-US" altLang="ja-JP" sz="1200" kern="1200">
              <a:solidFill>
                <a:schemeClr val="tx1"/>
              </a:solidFill>
            </a:rPr>
            <a:t>TOP</a:t>
          </a:r>
          <a:r>
            <a:rPr kumimoji="1" lang="ja-JP" altLang="en-US" sz="1200" kern="1200">
              <a:solidFill>
                <a:schemeClr val="tx1"/>
              </a:solidFill>
            </a:rPr>
            <a:t>へ</a:t>
          </a:r>
        </a:p>
      </xdr:txBody>
    </xdr:sp>
    <xdr:clientData/>
  </xdr:oneCellAnchor>
  <xdr:oneCellAnchor>
    <xdr:from>
      <xdr:col>6</xdr:col>
      <xdr:colOff>0</xdr:colOff>
      <xdr:row>3</xdr:row>
      <xdr:rowOff>0</xdr:rowOff>
    </xdr:from>
    <xdr:ext cx="4876799" cy="779059"/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9FF99A3D-D745-4E20-A6A5-BD059E995286}"/>
            </a:ext>
          </a:extLst>
        </xdr:cNvPr>
        <xdr:cNvSpPr txBox="1"/>
      </xdr:nvSpPr>
      <xdr:spPr>
        <a:xfrm>
          <a:off x="6827520" y="731520"/>
          <a:ext cx="4876799" cy="779059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600" kern="1200">
              <a:solidFill>
                <a:srgbClr val="FF0000"/>
              </a:solidFill>
            </a:rPr>
            <a:t>入力するセル「年」と「メモ」以外は、「シート保護」されています。</a:t>
          </a:r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3124200" cy="779059"/>
    <xdr:sp macro="" textlink="">
      <xdr:nvSpPr>
        <xdr:cNvPr id="6144" name="テキスト ボックス 6143">
          <a:extLst>
            <a:ext uri="{FF2B5EF4-FFF2-40B4-BE49-F238E27FC236}">
              <a16:creationId xmlns:a16="http://schemas.microsoft.com/office/drawing/2014/main" id="{8F90F93C-FF90-4A2E-9DF0-7B0B4CA86338}"/>
            </a:ext>
          </a:extLst>
        </xdr:cNvPr>
        <xdr:cNvSpPr txBox="1"/>
      </xdr:nvSpPr>
      <xdr:spPr>
        <a:xfrm>
          <a:off x="6827520" y="1668780"/>
          <a:ext cx="3124200" cy="779059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600" kern="1200"/>
            <a:t>解除するには、「校閲」→「シートの保護解除」を押す。</a:t>
          </a:r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3124200" cy="435697"/>
    <xdr:sp macro="" textlink="">
      <xdr:nvSpPr>
        <xdr:cNvPr id="6148" name="テキスト ボックス 6147">
          <a:extLst>
            <a:ext uri="{FF2B5EF4-FFF2-40B4-BE49-F238E27FC236}">
              <a16:creationId xmlns:a16="http://schemas.microsoft.com/office/drawing/2014/main" id="{78A52323-0206-4333-99FB-4C3ABF8104FE}"/>
            </a:ext>
          </a:extLst>
        </xdr:cNvPr>
        <xdr:cNvSpPr txBox="1"/>
      </xdr:nvSpPr>
      <xdr:spPr>
        <a:xfrm>
          <a:off x="6827520" y="2583180"/>
          <a:ext cx="3124200" cy="435697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600" kern="1200"/>
            <a:t>シート保護するには、</a:t>
          </a:r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4191000" cy="4960620"/>
    <xdr:sp macro="" textlink="">
      <xdr:nvSpPr>
        <xdr:cNvPr id="6149" name="テキスト ボックス 6148">
          <a:extLst>
            <a:ext uri="{FF2B5EF4-FFF2-40B4-BE49-F238E27FC236}">
              <a16:creationId xmlns:a16="http://schemas.microsoft.com/office/drawing/2014/main" id="{4FCDAA51-0823-434C-AB85-7BA973BE6BF0}"/>
            </a:ext>
          </a:extLst>
        </xdr:cNvPr>
        <xdr:cNvSpPr txBox="1"/>
      </xdr:nvSpPr>
      <xdr:spPr>
        <a:xfrm>
          <a:off x="6827520" y="3268980"/>
          <a:ext cx="4191000" cy="496062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600" kern="1200"/>
            <a:t>シート保護するには、</a:t>
          </a:r>
          <a:r>
            <a:rPr kumimoji="1" lang="ja-JP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「校閲」</a:t>
          </a:r>
          <a:r>
            <a:rPr kumimoji="1" lang="ja-JP" alt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→</a:t>
          </a:r>
          <a:r>
            <a:rPr kumimoji="1" lang="ja-JP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「シートの保護</a:t>
          </a:r>
          <a:r>
            <a:rPr kumimoji="1" lang="ja-JP" alt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」→「</a:t>
          </a:r>
          <a:r>
            <a:rPr kumimoji="1" lang="en-US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OK</a:t>
          </a:r>
          <a:r>
            <a:rPr kumimoji="1" lang="ja-JP" alt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」を押す。</a:t>
          </a:r>
          <a:endParaRPr kumimoji="1" lang="ja-JP" altLang="en-US" sz="1600" kern="1200"/>
        </a:p>
      </xdr:txBody>
    </xdr:sp>
    <xdr:clientData/>
  </xdr:oneCellAnchor>
  <xdr:twoCellAnchor editAs="oneCell">
    <xdr:from>
      <xdr:col>7</xdr:col>
      <xdr:colOff>167640</xdr:colOff>
      <xdr:row>18</xdr:row>
      <xdr:rowOff>15240</xdr:rowOff>
    </xdr:from>
    <xdr:to>
      <xdr:col>10</xdr:col>
      <xdr:colOff>548847</xdr:colOff>
      <xdr:row>35</xdr:row>
      <xdr:rowOff>137507</xdr:rowOff>
    </xdr:to>
    <xdr:pic>
      <xdr:nvPicPr>
        <xdr:cNvPr id="6150" name="図 6149">
          <a:extLst>
            <a:ext uri="{FF2B5EF4-FFF2-40B4-BE49-F238E27FC236}">
              <a16:creationId xmlns:a16="http://schemas.microsoft.com/office/drawing/2014/main" id="{086C8682-0EF3-44DA-8033-640F98F92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65720" y="4198620"/>
          <a:ext cx="2392887" cy="40084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ctrlProp" Target="../ctrlProps/ctrlProp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08B92-3947-4110-8A9E-9AE308EC958B}">
  <dimension ref="A1:E34"/>
  <sheetViews>
    <sheetView workbookViewId="0">
      <selection activeCell="A2" sqref="A2"/>
    </sheetView>
  </sheetViews>
  <sheetFormatPr defaultRowHeight="18"/>
  <cols>
    <col min="1" max="1" width="7" customWidth="1"/>
    <col min="2" max="2" width="4.8984375" customWidth="1"/>
    <col min="3" max="3" width="11.8984375" customWidth="1"/>
    <col min="4" max="4" width="44.796875" customWidth="1"/>
  </cols>
  <sheetData>
    <row r="1" spans="1:5">
      <c r="A1" s="7" t="s">
        <v>17</v>
      </c>
      <c r="E1" s="8"/>
    </row>
    <row r="2" spans="1:5">
      <c r="A2">
        <v>2024</v>
      </c>
      <c r="B2" t="s">
        <v>16</v>
      </c>
      <c r="C2">
        <v>11</v>
      </c>
      <c r="D2" t="s">
        <v>22</v>
      </c>
    </row>
    <row r="3" spans="1:5">
      <c r="A3" s="10" t="s">
        <v>23</v>
      </c>
      <c r="B3" s="10" t="s">
        <v>0</v>
      </c>
      <c r="C3" s="10" t="s">
        <v>18</v>
      </c>
      <c r="D3" s="10" t="s">
        <v>24</v>
      </c>
    </row>
    <row r="4" spans="1:5">
      <c r="A4" s="4">
        <f>IF(MONTH(DATE($A$2,$C$2,ROW()-3))&lt;&gt;$C$2,"",DATE($A$2,$C$2,ROW()-3))</f>
        <v>45597</v>
      </c>
      <c r="B4" s="5">
        <f>A4</f>
        <v>45597</v>
      </c>
      <c r="C4" s="1" t="str">
        <f t="shared" ref="C4:C34" si="0">IF(ISERROR(MATCH(A4,祝日日付,0)),"",INDEX(祝日名称,MATCH(A4,祝日日付,0)))</f>
        <v/>
      </c>
      <c r="D4" s="1"/>
    </row>
    <row r="5" spans="1:5">
      <c r="A5" s="4">
        <f t="shared" ref="A5:A34" si="1">IF(MONTH(DATE($A$2,$C$2,ROW()-3))&lt;&gt;$C$2,"",DATE($A$2,$C$2,ROW()-3))</f>
        <v>45598</v>
      </c>
      <c r="B5" s="5">
        <f t="shared" ref="B5:B34" si="2">A5</f>
        <v>45598</v>
      </c>
      <c r="C5" s="1" t="str">
        <f t="shared" si="0"/>
        <v/>
      </c>
      <c r="D5" s="1"/>
    </row>
    <row r="6" spans="1:5">
      <c r="A6" s="4">
        <f t="shared" si="1"/>
        <v>45599</v>
      </c>
      <c r="B6" s="5">
        <f t="shared" si="2"/>
        <v>45599</v>
      </c>
      <c r="C6" s="1" t="str">
        <f t="shared" si="0"/>
        <v>文化の日</v>
      </c>
      <c r="D6" s="1"/>
    </row>
    <row r="7" spans="1:5">
      <c r="A7" s="4">
        <f t="shared" si="1"/>
        <v>45600</v>
      </c>
      <c r="B7" s="5">
        <f t="shared" si="2"/>
        <v>45600</v>
      </c>
      <c r="C7" s="1" t="str">
        <f t="shared" si="0"/>
        <v>振替休日</v>
      </c>
      <c r="D7" s="1"/>
    </row>
    <row r="8" spans="1:5">
      <c r="A8" s="4">
        <f t="shared" si="1"/>
        <v>45601</v>
      </c>
      <c r="B8" s="5">
        <f t="shared" si="2"/>
        <v>45601</v>
      </c>
      <c r="C8" s="1" t="str">
        <f t="shared" si="0"/>
        <v/>
      </c>
      <c r="D8" s="1"/>
    </row>
    <row r="9" spans="1:5">
      <c r="A9" s="4">
        <f t="shared" si="1"/>
        <v>45602</v>
      </c>
      <c r="B9" s="5">
        <f t="shared" si="2"/>
        <v>45602</v>
      </c>
      <c r="C9" s="1" t="str">
        <f t="shared" si="0"/>
        <v/>
      </c>
      <c r="D9" s="1"/>
    </row>
    <row r="10" spans="1:5">
      <c r="A10" s="4">
        <f t="shared" si="1"/>
        <v>45603</v>
      </c>
      <c r="B10" s="5">
        <f t="shared" si="2"/>
        <v>45603</v>
      </c>
      <c r="C10" s="1" t="str">
        <f t="shared" si="0"/>
        <v/>
      </c>
      <c r="D10" s="1"/>
    </row>
    <row r="11" spans="1:5">
      <c r="A11" s="4">
        <f t="shared" si="1"/>
        <v>45604</v>
      </c>
      <c r="B11" s="5">
        <f t="shared" si="2"/>
        <v>45604</v>
      </c>
      <c r="C11" s="1" t="str">
        <f t="shared" si="0"/>
        <v/>
      </c>
      <c r="D11" s="1"/>
    </row>
    <row r="12" spans="1:5">
      <c r="A12" s="4">
        <f t="shared" si="1"/>
        <v>45605</v>
      </c>
      <c r="B12" s="5">
        <f t="shared" si="2"/>
        <v>45605</v>
      </c>
      <c r="C12" s="1" t="str">
        <f t="shared" si="0"/>
        <v/>
      </c>
      <c r="D12" s="1"/>
    </row>
    <row r="13" spans="1:5">
      <c r="A13" s="4">
        <f t="shared" si="1"/>
        <v>45606</v>
      </c>
      <c r="B13" s="5">
        <f t="shared" si="2"/>
        <v>45606</v>
      </c>
      <c r="C13" s="1" t="str">
        <f t="shared" si="0"/>
        <v/>
      </c>
      <c r="D13" s="1"/>
    </row>
    <row r="14" spans="1:5">
      <c r="A14" s="4">
        <f t="shared" si="1"/>
        <v>45607</v>
      </c>
      <c r="B14" s="5">
        <f t="shared" si="2"/>
        <v>45607</v>
      </c>
      <c r="C14" s="1" t="str">
        <f t="shared" si="0"/>
        <v/>
      </c>
      <c r="D14" s="1"/>
    </row>
    <row r="15" spans="1:5">
      <c r="A15" s="4">
        <f t="shared" si="1"/>
        <v>45608</v>
      </c>
      <c r="B15" s="5">
        <f t="shared" si="2"/>
        <v>45608</v>
      </c>
      <c r="C15" s="1" t="str">
        <f t="shared" si="0"/>
        <v/>
      </c>
      <c r="D15" s="1"/>
    </row>
    <row r="16" spans="1:5">
      <c r="A16" s="4">
        <f t="shared" si="1"/>
        <v>45609</v>
      </c>
      <c r="B16" s="5">
        <f t="shared" si="2"/>
        <v>45609</v>
      </c>
      <c r="C16" s="1" t="str">
        <f t="shared" si="0"/>
        <v/>
      </c>
      <c r="D16" s="1"/>
    </row>
    <row r="17" spans="1:4">
      <c r="A17" s="4">
        <f t="shared" si="1"/>
        <v>45610</v>
      </c>
      <c r="B17" s="5">
        <f t="shared" si="2"/>
        <v>45610</v>
      </c>
      <c r="C17" s="1" t="str">
        <f t="shared" si="0"/>
        <v/>
      </c>
      <c r="D17" s="1"/>
    </row>
    <row r="18" spans="1:4">
      <c r="A18" s="4">
        <f t="shared" si="1"/>
        <v>45611</v>
      </c>
      <c r="B18" s="5">
        <f t="shared" si="2"/>
        <v>45611</v>
      </c>
      <c r="C18" s="1" t="str">
        <f t="shared" si="0"/>
        <v/>
      </c>
      <c r="D18" s="1"/>
    </row>
    <row r="19" spans="1:4">
      <c r="A19" s="4">
        <f t="shared" si="1"/>
        <v>45612</v>
      </c>
      <c r="B19" s="5">
        <f t="shared" si="2"/>
        <v>45612</v>
      </c>
      <c r="C19" s="1" t="str">
        <f t="shared" si="0"/>
        <v/>
      </c>
      <c r="D19" s="1"/>
    </row>
    <row r="20" spans="1:4">
      <c r="A20" s="4">
        <f t="shared" si="1"/>
        <v>45613</v>
      </c>
      <c r="B20" s="5">
        <f t="shared" si="2"/>
        <v>45613</v>
      </c>
      <c r="C20" s="1" t="str">
        <f t="shared" si="0"/>
        <v/>
      </c>
      <c r="D20" s="1"/>
    </row>
    <row r="21" spans="1:4">
      <c r="A21" s="4">
        <f t="shared" si="1"/>
        <v>45614</v>
      </c>
      <c r="B21" s="5">
        <f t="shared" si="2"/>
        <v>45614</v>
      </c>
      <c r="C21" s="1" t="str">
        <f t="shared" si="0"/>
        <v/>
      </c>
      <c r="D21" s="1"/>
    </row>
    <row r="22" spans="1:4">
      <c r="A22" s="4">
        <f t="shared" si="1"/>
        <v>45615</v>
      </c>
      <c r="B22" s="5">
        <f t="shared" si="2"/>
        <v>45615</v>
      </c>
      <c r="C22" s="1" t="str">
        <f t="shared" si="0"/>
        <v/>
      </c>
      <c r="D22" s="1"/>
    </row>
    <row r="23" spans="1:4">
      <c r="A23" s="4">
        <f t="shared" si="1"/>
        <v>45616</v>
      </c>
      <c r="B23" s="5">
        <f t="shared" si="2"/>
        <v>45616</v>
      </c>
      <c r="C23" s="1" t="str">
        <f t="shared" si="0"/>
        <v/>
      </c>
      <c r="D23" s="1"/>
    </row>
    <row r="24" spans="1:4">
      <c r="A24" s="4">
        <f t="shared" si="1"/>
        <v>45617</v>
      </c>
      <c r="B24" s="5">
        <f t="shared" si="2"/>
        <v>45617</v>
      </c>
      <c r="C24" s="1" t="str">
        <f t="shared" si="0"/>
        <v/>
      </c>
      <c r="D24" s="1"/>
    </row>
    <row r="25" spans="1:4">
      <c r="A25" s="4">
        <f t="shared" si="1"/>
        <v>45618</v>
      </c>
      <c r="B25" s="5">
        <f t="shared" si="2"/>
        <v>45618</v>
      </c>
      <c r="C25" s="1" t="str">
        <f t="shared" si="0"/>
        <v/>
      </c>
      <c r="D25" s="1"/>
    </row>
    <row r="26" spans="1:4">
      <c r="A26" s="4">
        <f t="shared" si="1"/>
        <v>45619</v>
      </c>
      <c r="B26" s="5">
        <f t="shared" si="2"/>
        <v>45619</v>
      </c>
      <c r="C26" s="1" t="str">
        <f t="shared" si="0"/>
        <v>勤労感謝の日</v>
      </c>
      <c r="D26" s="1"/>
    </row>
    <row r="27" spans="1:4">
      <c r="A27" s="4">
        <f t="shared" si="1"/>
        <v>45620</v>
      </c>
      <c r="B27" s="5">
        <f t="shared" si="2"/>
        <v>45620</v>
      </c>
      <c r="C27" s="1" t="str">
        <f t="shared" si="0"/>
        <v/>
      </c>
      <c r="D27" s="1"/>
    </row>
    <row r="28" spans="1:4">
      <c r="A28" s="4">
        <f t="shared" si="1"/>
        <v>45621</v>
      </c>
      <c r="B28" s="5">
        <f t="shared" si="2"/>
        <v>45621</v>
      </c>
      <c r="C28" s="1" t="str">
        <f t="shared" si="0"/>
        <v/>
      </c>
      <c r="D28" s="1"/>
    </row>
    <row r="29" spans="1:4">
      <c r="A29" s="4">
        <f t="shared" si="1"/>
        <v>45622</v>
      </c>
      <c r="B29" s="5">
        <f t="shared" si="2"/>
        <v>45622</v>
      </c>
      <c r="C29" s="1" t="str">
        <f t="shared" si="0"/>
        <v/>
      </c>
      <c r="D29" s="1"/>
    </row>
    <row r="30" spans="1:4">
      <c r="A30" s="4">
        <f t="shared" si="1"/>
        <v>45623</v>
      </c>
      <c r="B30" s="5">
        <f t="shared" si="2"/>
        <v>45623</v>
      </c>
      <c r="C30" s="1" t="str">
        <f t="shared" si="0"/>
        <v/>
      </c>
      <c r="D30" s="1"/>
    </row>
    <row r="31" spans="1:4">
      <c r="A31" s="4">
        <f t="shared" si="1"/>
        <v>45624</v>
      </c>
      <c r="B31" s="5">
        <f t="shared" si="2"/>
        <v>45624</v>
      </c>
      <c r="C31" s="1" t="str">
        <f t="shared" si="0"/>
        <v/>
      </c>
      <c r="D31" s="1"/>
    </row>
    <row r="32" spans="1:4">
      <c r="A32" s="4">
        <f t="shared" si="1"/>
        <v>45625</v>
      </c>
      <c r="B32" s="5">
        <f t="shared" si="2"/>
        <v>45625</v>
      </c>
      <c r="C32" s="1" t="str">
        <f t="shared" si="0"/>
        <v/>
      </c>
      <c r="D32" s="1"/>
    </row>
    <row r="33" spans="1:4">
      <c r="A33" s="4">
        <f t="shared" si="1"/>
        <v>45626</v>
      </c>
      <c r="B33" s="5">
        <f t="shared" si="2"/>
        <v>45626</v>
      </c>
      <c r="C33" s="1" t="str">
        <f t="shared" si="0"/>
        <v/>
      </c>
      <c r="D33" s="1"/>
    </row>
    <row r="34" spans="1:4">
      <c r="A34" s="4" t="str">
        <f t="shared" si="1"/>
        <v/>
      </c>
      <c r="B34" s="5" t="str">
        <f t="shared" si="2"/>
        <v/>
      </c>
      <c r="C34" s="1" t="str">
        <f t="shared" si="0"/>
        <v/>
      </c>
      <c r="D34" s="1"/>
    </row>
  </sheetData>
  <sheetProtection sheet="1" objects="1" scenarios="1"/>
  <phoneticPr fontId="1"/>
  <conditionalFormatting sqref="A4:B15">
    <cfRule type="expression" dxfId="41" priority="4">
      <formula>WEEKDAY(A4)=1</formula>
    </cfRule>
  </conditionalFormatting>
  <conditionalFormatting sqref="A4:B34">
    <cfRule type="expression" dxfId="40" priority="3">
      <formula>WEEKDAY(A4)=7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DAE8C01E-74A4-4D81-AB16-871F91369A25}">
            <xm:f>COUNTIF(祝日!$A$2:$A$361,A4)=1</xm:f>
            <x14:dxf>
              <font>
                <b/>
                <i val="0"/>
                <color rgb="FFFF0000"/>
              </font>
            </x14:dxf>
          </x14:cfRule>
          <xm:sqref>C4:C34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1BD04-B7C2-4355-AD43-DABDEE073113}">
  <dimension ref="A1:E34"/>
  <sheetViews>
    <sheetView workbookViewId="0">
      <selection activeCell="B21" sqref="B21"/>
    </sheetView>
  </sheetViews>
  <sheetFormatPr defaultRowHeight="18"/>
  <cols>
    <col min="1" max="1" width="7" customWidth="1"/>
    <col min="2" max="2" width="4.8984375" customWidth="1"/>
    <col min="3" max="3" width="11.8984375" customWidth="1"/>
    <col min="4" max="4" width="44.796875" customWidth="1"/>
  </cols>
  <sheetData>
    <row r="1" spans="1:5">
      <c r="A1" s="7" t="s">
        <v>17</v>
      </c>
      <c r="E1" s="8"/>
    </row>
    <row r="2" spans="1:5">
      <c r="A2">
        <v>2024</v>
      </c>
      <c r="B2" t="s">
        <v>16</v>
      </c>
      <c r="C2">
        <v>12</v>
      </c>
      <c r="D2" t="s">
        <v>22</v>
      </c>
    </row>
    <row r="3" spans="1:5">
      <c r="A3" s="10" t="s">
        <v>23</v>
      </c>
      <c r="B3" s="10" t="s">
        <v>0</v>
      </c>
      <c r="C3" s="10" t="s">
        <v>18</v>
      </c>
      <c r="D3" s="10" t="s">
        <v>24</v>
      </c>
    </row>
    <row r="4" spans="1:5">
      <c r="A4" s="4">
        <f>IF(MONTH(DATE($A$2,$C$2,ROW()-3))&lt;&gt;$C$2,"",DATE($A$2,$C$2,ROW()-3))</f>
        <v>45627</v>
      </c>
      <c r="B4" s="5">
        <f>A4</f>
        <v>45627</v>
      </c>
      <c r="C4" s="1" t="str">
        <f t="shared" ref="C4:C34" si="0">IF(ISERROR(MATCH(A4,祝日日付,0)),"",INDEX(祝日名称,MATCH(A4,祝日日付,0)))</f>
        <v/>
      </c>
      <c r="D4" s="1"/>
    </row>
    <row r="5" spans="1:5">
      <c r="A5" s="4">
        <f t="shared" ref="A5:A34" si="1">IF(MONTH(DATE($A$2,$C$2,ROW()-3))&lt;&gt;$C$2,"",DATE($A$2,$C$2,ROW()-3))</f>
        <v>45628</v>
      </c>
      <c r="B5" s="5">
        <f t="shared" ref="B5:B34" si="2">A5</f>
        <v>45628</v>
      </c>
      <c r="C5" s="1" t="str">
        <f t="shared" si="0"/>
        <v/>
      </c>
      <c r="D5" s="1"/>
    </row>
    <row r="6" spans="1:5">
      <c r="A6" s="4">
        <f t="shared" si="1"/>
        <v>45629</v>
      </c>
      <c r="B6" s="5">
        <f t="shared" si="2"/>
        <v>45629</v>
      </c>
      <c r="C6" s="1" t="str">
        <f t="shared" si="0"/>
        <v/>
      </c>
      <c r="D6" s="1"/>
    </row>
    <row r="7" spans="1:5">
      <c r="A7" s="4">
        <f t="shared" si="1"/>
        <v>45630</v>
      </c>
      <c r="B7" s="5">
        <f t="shared" si="2"/>
        <v>45630</v>
      </c>
      <c r="C7" s="1" t="str">
        <f t="shared" si="0"/>
        <v/>
      </c>
      <c r="D7" s="1"/>
    </row>
    <row r="8" spans="1:5">
      <c r="A8" s="4">
        <f t="shared" si="1"/>
        <v>45631</v>
      </c>
      <c r="B8" s="5">
        <f t="shared" si="2"/>
        <v>45631</v>
      </c>
      <c r="C8" s="1" t="str">
        <f t="shared" si="0"/>
        <v/>
      </c>
      <c r="D8" s="1"/>
    </row>
    <row r="9" spans="1:5">
      <c r="A9" s="4">
        <f t="shared" si="1"/>
        <v>45632</v>
      </c>
      <c r="B9" s="5">
        <f t="shared" si="2"/>
        <v>45632</v>
      </c>
      <c r="C9" s="1" t="str">
        <f t="shared" si="0"/>
        <v/>
      </c>
      <c r="D9" s="1"/>
    </row>
    <row r="10" spans="1:5">
      <c r="A10" s="4">
        <f t="shared" si="1"/>
        <v>45633</v>
      </c>
      <c r="B10" s="5">
        <f t="shared" si="2"/>
        <v>45633</v>
      </c>
      <c r="C10" s="1" t="str">
        <f t="shared" si="0"/>
        <v/>
      </c>
      <c r="D10" s="1"/>
    </row>
    <row r="11" spans="1:5">
      <c r="A11" s="4">
        <f t="shared" si="1"/>
        <v>45634</v>
      </c>
      <c r="B11" s="5">
        <f t="shared" si="2"/>
        <v>45634</v>
      </c>
      <c r="C11" s="1" t="str">
        <f t="shared" si="0"/>
        <v/>
      </c>
      <c r="D11" s="1"/>
    </row>
    <row r="12" spans="1:5">
      <c r="A12" s="4">
        <f t="shared" si="1"/>
        <v>45635</v>
      </c>
      <c r="B12" s="5">
        <f t="shared" si="2"/>
        <v>45635</v>
      </c>
      <c r="C12" s="1" t="str">
        <f t="shared" si="0"/>
        <v/>
      </c>
      <c r="D12" s="1"/>
    </row>
    <row r="13" spans="1:5">
      <c r="A13" s="4">
        <f t="shared" si="1"/>
        <v>45636</v>
      </c>
      <c r="B13" s="5">
        <f t="shared" si="2"/>
        <v>45636</v>
      </c>
      <c r="C13" s="1" t="str">
        <f t="shared" si="0"/>
        <v/>
      </c>
      <c r="D13" s="1"/>
    </row>
    <row r="14" spans="1:5">
      <c r="A14" s="4">
        <f t="shared" si="1"/>
        <v>45637</v>
      </c>
      <c r="B14" s="5">
        <f t="shared" si="2"/>
        <v>45637</v>
      </c>
      <c r="C14" s="1" t="str">
        <f t="shared" si="0"/>
        <v/>
      </c>
      <c r="D14" s="1"/>
    </row>
    <row r="15" spans="1:5">
      <c r="A15" s="4">
        <f t="shared" si="1"/>
        <v>45638</v>
      </c>
      <c r="B15" s="5">
        <f t="shared" si="2"/>
        <v>45638</v>
      </c>
      <c r="C15" s="1" t="str">
        <f t="shared" si="0"/>
        <v/>
      </c>
      <c r="D15" s="1"/>
    </row>
    <row r="16" spans="1:5">
      <c r="A16" s="4">
        <f t="shared" si="1"/>
        <v>45639</v>
      </c>
      <c r="B16" s="5">
        <f t="shared" si="2"/>
        <v>45639</v>
      </c>
      <c r="C16" s="1" t="str">
        <f t="shared" si="0"/>
        <v/>
      </c>
      <c r="D16" s="1"/>
    </row>
    <row r="17" spans="1:4">
      <c r="A17" s="4">
        <f t="shared" si="1"/>
        <v>45640</v>
      </c>
      <c r="B17" s="5">
        <f t="shared" si="2"/>
        <v>45640</v>
      </c>
      <c r="C17" s="1" t="str">
        <f t="shared" si="0"/>
        <v/>
      </c>
      <c r="D17" s="1"/>
    </row>
    <row r="18" spans="1:4">
      <c r="A18" s="4">
        <f t="shared" si="1"/>
        <v>45641</v>
      </c>
      <c r="B18" s="5">
        <f t="shared" si="2"/>
        <v>45641</v>
      </c>
      <c r="C18" s="1" t="str">
        <f t="shared" si="0"/>
        <v/>
      </c>
      <c r="D18" s="1"/>
    </row>
    <row r="19" spans="1:4">
      <c r="A19" s="4">
        <f t="shared" si="1"/>
        <v>45642</v>
      </c>
      <c r="B19" s="5">
        <f t="shared" si="2"/>
        <v>45642</v>
      </c>
      <c r="C19" s="1" t="str">
        <f t="shared" si="0"/>
        <v/>
      </c>
      <c r="D19" s="1"/>
    </row>
    <row r="20" spans="1:4">
      <c r="A20" s="4">
        <f t="shared" si="1"/>
        <v>45643</v>
      </c>
      <c r="B20" s="5">
        <f t="shared" si="2"/>
        <v>45643</v>
      </c>
      <c r="C20" s="1" t="str">
        <f t="shared" si="0"/>
        <v/>
      </c>
      <c r="D20" s="1"/>
    </row>
    <row r="21" spans="1:4">
      <c r="A21" s="4">
        <f t="shared" si="1"/>
        <v>45644</v>
      </c>
      <c r="B21" s="5">
        <f t="shared" si="2"/>
        <v>45644</v>
      </c>
      <c r="C21" s="1" t="str">
        <f t="shared" si="0"/>
        <v/>
      </c>
      <c r="D21" s="1"/>
    </row>
    <row r="22" spans="1:4">
      <c r="A22" s="4">
        <f t="shared" si="1"/>
        <v>45645</v>
      </c>
      <c r="B22" s="5">
        <f t="shared" si="2"/>
        <v>45645</v>
      </c>
      <c r="C22" s="1" t="str">
        <f t="shared" si="0"/>
        <v/>
      </c>
      <c r="D22" s="1"/>
    </row>
    <row r="23" spans="1:4">
      <c r="A23" s="4">
        <f t="shared" si="1"/>
        <v>45646</v>
      </c>
      <c r="B23" s="5">
        <f t="shared" si="2"/>
        <v>45646</v>
      </c>
      <c r="C23" s="1" t="str">
        <f t="shared" si="0"/>
        <v/>
      </c>
      <c r="D23" s="1"/>
    </row>
    <row r="24" spans="1:4">
      <c r="A24" s="4">
        <f t="shared" si="1"/>
        <v>45647</v>
      </c>
      <c r="B24" s="5">
        <f t="shared" si="2"/>
        <v>45647</v>
      </c>
      <c r="C24" s="1" t="str">
        <f t="shared" si="0"/>
        <v/>
      </c>
      <c r="D24" s="1"/>
    </row>
    <row r="25" spans="1:4">
      <c r="A25" s="4">
        <f t="shared" si="1"/>
        <v>45648</v>
      </c>
      <c r="B25" s="5">
        <f t="shared" si="2"/>
        <v>45648</v>
      </c>
      <c r="C25" s="1" t="str">
        <f t="shared" si="0"/>
        <v/>
      </c>
      <c r="D25" s="1"/>
    </row>
    <row r="26" spans="1:4">
      <c r="A26" s="4">
        <f t="shared" si="1"/>
        <v>45649</v>
      </c>
      <c r="B26" s="5">
        <f t="shared" si="2"/>
        <v>45649</v>
      </c>
      <c r="C26" s="1" t="str">
        <f t="shared" si="0"/>
        <v/>
      </c>
      <c r="D26" s="1"/>
    </row>
    <row r="27" spans="1:4">
      <c r="A27" s="4">
        <f t="shared" si="1"/>
        <v>45650</v>
      </c>
      <c r="B27" s="5">
        <f t="shared" si="2"/>
        <v>45650</v>
      </c>
      <c r="C27" s="1" t="str">
        <f t="shared" si="0"/>
        <v/>
      </c>
      <c r="D27" s="1"/>
    </row>
    <row r="28" spans="1:4">
      <c r="A28" s="4">
        <f t="shared" si="1"/>
        <v>45651</v>
      </c>
      <c r="B28" s="5">
        <f t="shared" si="2"/>
        <v>45651</v>
      </c>
      <c r="C28" s="1" t="str">
        <f t="shared" si="0"/>
        <v/>
      </c>
      <c r="D28" s="1"/>
    </row>
    <row r="29" spans="1:4">
      <c r="A29" s="4">
        <f t="shared" si="1"/>
        <v>45652</v>
      </c>
      <c r="B29" s="5">
        <f t="shared" si="2"/>
        <v>45652</v>
      </c>
      <c r="C29" s="1" t="str">
        <f t="shared" si="0"/>
        <v/>
      </c>
      <c r="D29" s="1"/>
    </row>
    <row r="30" spans="1:4">
      <c r="A30" s="4">
        <f t="shared" si="1"/>
        <v>45653</v>
      </c>
      <c r="B30" s="5">
        <f t="shared" si="2"/>
        <v>45653</v>
      </c>
      <c r="C30" s="1" t="str">
        <f t="shared" si="0"/>
        <v/>
      </c>
      <c r="D30" s="1"/>
    </row>
    <row r="31" spans="1:4">
      <c r="A31" s="4">
        <f t="shared" si="1"/>
        <v>45654</v>
      </c>
      <c r="B31" s="5">
        <f t="shared" si="2"/>
        <v>45654</v>
      </c>
      <c r="C31" s="1" t="str">
        <f t="shared" si="0"/>
        <v/>
      </c>
      <c r="D31" s="1"/>
    </row>
    <row r="32" spans="1:4">
      <c r="A32" s="4">
        <f t="shared" si="1"/>
        <v>45655</v>
      </c>
      <c r="B32" s="5">
        <f t="shared" si="2"/>
        <v>45655</v>
      </c>
      <c r="C32" s="1" t="str">
        <f t="shared" si="0"/>
        <v/>
      </c>
      <c r="D32" s="1"/>
    </row>
    <row r="33" spans="1:4">
      <c r="A33" s="4">
        <f t="shared" si="1"/>
        <v>45656</v>
      </c>
      <c r="B33" s="5">
        <f t="shared" si="2"/>
        <v>45656</v>
      </c>
      <c r="C33" s="1" t="str">
        <f t="shared" si="0"/>
        <v/>
      </c>
      <c r="D33" s="1"/>
    </row>
    <row r="34" spans="1:4">
      <c r="A34" s="4">
        <f t="shared" si="1"/>
        <v>45657</v>
      </c>
      <c r="B34" s="5">
        <f t="shared" si="2"/>
        <v>45657</v>
      </c>
      <c r="C34" s="1" t="str">
        <f t="shared" si="0"/>
        <v/>
      </c>
      <c r="D34" s="1"/>
    </row>
  </sheetData>
  <sheetProtection sheet="1" objects="1" scenarios="1"/>
  <phoneticPr fontId="1"/>
  <conditionalFormatting sqref="A4:B15">
    <cfRule type="expression" dxfId="38" priority="3">
      <formula>WEEKDAY(A4)=1</formula>
    </cfRule>
  </conditionalFormatting>
  <conditionalFormatting sqref="A4:B34">
    <cfRule type="expression" dxfId="37" priority="2">
      <formula>WEEKDAY(A4)=7</formula>
    </cfRule>
  </conditionalFormatting>
  <dataValidations count="2">
    <dataValidation type="list" allowBlank="1" showInputMessage="1" showErrorMessage="1" sqref="A2" xr:uid="{18B88707-2611-4523-A897-2C0D5F319C82}">
      <formula1>"2019,2020,2021,2022,2023,2024,2025,2026,2027,2028,2029,2030"</formula1>
    </dataValidation>
    <dataValidation type="list" allowBlank="1" showInputMessage="1" showErrorMessage="1" sqref="C2" xr:uid="{349E1B0F-EF23-4412-9E34-6B70800C4D7F}">
      <formula1>"1,2,3,4,5,6,7,8,9,10,11,12"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E57D519B-71A2-40ED-8245-39240AA37D4A}">
            <xm:f>COUNTIF(祝日!$A$2:$A$361,A4)=1</xm:f>
            <x14:dxf>
              <font>
                <b/>
                <i val="0"/>
                <color rgb="FFFF0000"/>
              </font>
            </x14:dxf>
          </x14:cfRule>
          <xm:sqref>C4:C34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58A8E-7A5B-419A-89E2-229C69D305B0}">
  <dimension ref="A1:E34"/>
  <sheetViews>
    <sheetView workbookViewId="0">
      <selection activeCell="D4" sqref="D4"/>
    </sheetView>
  </sheetViews>
  <sheetFormatPr defaultRowHeight="18"/>
  <cols>
    <col min="1" max="1" width="7" customWidth="1"/>
    <col min="2" max="2" width="4.8984375" customWidth="1"/>
    <col min="3" max="3" width="11.8984375" customWidth="1"/>
    <col min="4" max="4" width="44.796875" customWidth="1"/>
  </cols>
  <sheetData>
    <row r="1" spans="1:5">
      <c r="A1" s="7" t="s">
        <v>17</v>
      </c>
      <c r="E1" s="8"/>
    </row>
    <row r="2" spans="1:5" ht="19.95" customHeight="1">
      <c r="A2" s="15">
        <v>2024</v>
      </c>
      <c r="B2" t="s">
        <v>16</v>
      </c>
      <c r="C2" s="16">
        <v>12</v>
      </c>
      <c r="D2" t="s">
        <v>22</v>
      </c>
    </row>
    <row r="3" spans="1:5">
      <c r="A3" s="10" t="s">
        <v>23</v>
      </c>
      <c r="B3" s="10" t="s">
        <v>0</v>
      </c>
      <c r="C3" s="10" t="s">
        <v>18</v>
      </c>
      <c r="D3" s="10" t="s">
        <v>24</v>
      </c>
    </row>
    <row r="4" spans="1:5">
      <c r="A4" s="4">
        <f>IF(MONTH(DATE($A$2,$C$2,ROW()-3))&lt;&gt;$C$2,"",DATE($A$2,$C$2,ROW()-3))</f>
        <v>45627</v>
      </c>
      <c r="B4" s="5">
        <f>A4</f>
        <v>45627</v>
      </c>
      <c r="C4" s="1" t="str">
        <f t="shared" ref="C4:C34" si="0">IF(ISERROR(MATCH(A4,祝日日付,0)),"",INDEX(祝日名称,MATCH(A4,祝日日付,0)))</f>
        <v/>
      </c>
      <c r="D4" s="14"/>
    </row>
    <row r="5" spans="1:5">
      <c r="A5" s="4">
        <f t="shared" ref="A5:A34" si="1">IF(MONTH(DATE($A$2,$C$2,ROW()-3))&lt;&gt;$C$2,"",DATE($A$2,$C$2,ROW()-3))</f>
        <v>45628</v>
      </c>
      <c r="B5" s="5">
        <f t="shared" ref="B5:B34" si="2">A5</f>
        <v>45628</v>
      </c>
      <c r="C5" s="1" t="str">
        <f t="shared" si="0"/>
        <v/>
      </c>
      <c r="D5" s="14"/>
    </row>
    <row r="6" spans="1:5">
      <c r="A6" s="4">
        <f t="shared" si="1"/>
        <v>45629</v>
      </c>
      <c r="B6" s="5">
        <f t="shared" si="2"/>
        <v>45629</v>
      </c>
      <c r="C6" s="1" t="str">
        <f t="shared" si="0"/>
        <v/>
      </c>
      <c r="D6" s="14"/>
    </row>
    <row r="7" spans="1:5">
      <c r="A7" s="4">
        <f t="shared" si="1"/>
        <v>45630</v>
      </c>
      <c r="B7" s="5">
        <f t="shared" si="2"/>
        <v>45630</v>
      </c>
      <c r="C7" s="1" t="str">
        <f t="shared" si="0"/>
        <v/>
      </c>
      <c r="D7" s="14"/>
    </row>
    <row r="8" spans="1:5">
      <c r="A8" s="4">
        <f t="shared" si="1"/>
        <v>45631</v>
      </c>
      <c r="B8" s="5">
        <f t="shared" si="2"/>
        <v>45631</v>
      </c>
      <c r="C8" s="1" t="str">
        <f t="shared" si="0"/>
        <v/>
      </c>
      <c r="D8" s="14"/>
    </row>
    <row r="9" spans="1:5">
      <c r="A9" s="4">
        <f t="shared" si="1"/>
        <v>45632</v>
      </c>
      <c r="B9" s="5">
        <f t="shared" si="2"/>
        <v>45632</v>
      </c>
      <c r="C9" s="1" t="str">
        <f t="shared" si="0"/>
        <v/>
      </c>
      <c r="D9" s="14"/>
    </row>
    <row r="10" spans="1:5">
      <c r="A10" s="4">
        <f t="shared" si="1"/>
        <v>45633</v>
      </c>
      <c r="B10" s="5">
        <f t="shared" si="2"/>
        <v>45633</v>
      </c>
      <c r="C10" s="1" t="str">
        <f t="shared" si="0"/>
        <v/>
      </c>
      <c r="D10" s="14"/>
    </row>
    <row r="11" spans="1:5">
      <c r="A11" s="4">
        <f t="shared" si="1"/>
        <v>45634</v>
      </c>
      <c r="B11" s="5">
        <f t="shared" si="2"/>
        <v>45634</v>
      </c>
      <c r="C11" s="1" t="str">
        <f t="shared" si="0"/>
        <v/>
      </c>
      <c r="D11" s="14"/>
    </row>
    <row r="12" spans="1:5">
      <c r="A12" s="4">
        <f t="shared" si="1"/>
        <v>45635</v>
      </c>
      <c r="B12" s="5">
        <f t="shared" si="2"/>
        <v>45635</v>
      </c>
      <c r="C12" s="1" t="str">
        <f t="shared" si="0"/>
        <v/>
      </c>
      <c r="D12" s="14"/>
    </row>
    <row r="13" spans="1:5">
      <c r="A13" s="4">
        <f t="shared" si="1"/>
        <v>45636</v>
      </c>
      <c r="B13" s="5">
        <f t="shared" si="2"/>
        <v>45636</v>
      </c>
      <c r="C13" s="1" t="str">
        <f t="shared" si="0"/>
        <v/>
      </c>
      <c r="D13" s="14"/>
    </row>
    <row r="14" spans="1:5">
      <c r="A14" s="4">
        <f t="shared" si="1"/>
        <v>45637</v>
      </c>
      <c r="B14" s="5">
        <f t="shared" si="2"/>
        <v>45637</v>
      </c>
      <c r="C14" s="1" t="str">
        <f t="shared" si="0"/>
        <v/>
      </c>
      <c r="D14" s="14"/>
    </row>
    <row r="15" spans="1:5">
      <c r="A15" s="4">
        <f t="shared" si="1"/>
        <v>45638</v>
      </c>
      <c r="B15" s="5">
        <f t="shared" si="2"/>
        <v>45638</v>
      </c>
      <c r="C15" s="1" t="str">
        <f t="shared" si="0"/>
        <v/>
      </c>
      <c r="D15" s="14"/>
    </row>
    <row r="16" spans="1:5">
      <c r="A16" s="4">
        <f t="shared" si="1"/>
        <v>45639</v>
      </c>
      <c r="B16" s="5">
        <f t="shared" si="2"/>
        <v>45639</v>
      </c>
      <c r="C16" s="1" t="str">
        <f t="shared" si="0"/>
        <v/>
      </c>
      <c r="D16" s="14"/>
    </row>
    <row r="17" spans="1:4">
      <c r="A17" s="4">
        <f t="shared" si="1"/>
        <v>45640</v>
      </c>
      <c r="B17" s="5">
        <f t="shared" si="2"/>
        <v>45640</v>
      </c>
      <c r="C17" s="1" t="str">
        <f t="shared" si="0"/>
        <v/>
      </c>
      <c r="D17" s="14"/>
    </row>
    <row r="18" spans="1:4">
      <c r="A18" s="4">
        <f t="shared" si="1"/>
        <v>45641</v>
      </c>
      <c r="B18" s="5">
        <f t="shared" si="2"/>
        <v>45641</v>
      </c>
      <c r="C18" s="1" t="str">
        <f t="shared" si="0"/>
        <v/>
      </c>
      <c r="D18" s="14"/>
    </row>
    <row r="19" spans="1:4">
      <c r="A19" s="4">
        <f t="shared" si="1"/>
        <v>45642</v>
      </c>
      <c r="B19" s="5">
        <f t="shared" si="2"/>
        <v>45642</v>
      </c>
      <c r="C19" s="1" t="str">
        <f t="shared" si="0"/>
        <v/>
      </c>
      <c r="D19" s="14"/>
    </row>
    <row r="20" spans="1:4">
      <c r="A20" s="4">
        <f t="shared" si="1"/>
        <v>45643</v>
      </c>
      <c r="B20" s="5">
        <f t="shared" si="2"/>
        <v>45643</v>
      </c>
      <c r="C20" s="1" t="str">
        <f t="shared" si="0"/>
        <v/>
      </c>
      <c r="D20" s="14"/>
    </row>
    <row r="21" spans="1:4">
      <c r="A21" s="4">
        <f t="shared" si="1"/>
        <v>45644</v>
      </c>
      <c r="B21" s="5">
        <f t="shared" si="2"/>
        <v>45644</v>
      </c>
      <c r="C21" s="1" t="str">
        <f t="shared" si="0"/>
        <v/>
      </c>
      <c r="D21" s="14"/>
    </row>
    <row r="22" spans="1:4">
      <c r="A22" s="4">
        <f t="shared" si="1"/>
        <v>45645</v>
      </c>
      <c r="B22" s="5">
        <f t="shared" si="2"/>
        <v>45645</v>
      </c>
      <c r="C22" s="1" t="str">
        <f t="shared" si="0"/>
        <v/>
      </c>
      <c r="D22" s="14"/>
    </row>
    <row r="23" spans="1:4">
      <c r="A23" s="4">
        <f t="shared" si="1"/>
        <v>45646</v>
      </c>
      <c r="B23" s="5">
        <f t="shared" si="2"/>
        <v>45646</v>
      </c>
      <c r="C23" s="1" t="str">
        <f t="shared" si="0"/>
        <v/>
      </c>
      <c r="D23" s="14"/>
    </row>
    <row r="24" spans="1:4">
      <c r="A24" s="4">
        <f t="shared" si="1"/>
        <v>45647</v>
      </c>
      <c r="B24" s="5">
        <f t="shared" si="2"/>
        <v>45647</v>
      </c>
      <c r="C24" s="1" t="str">
        <f t="shared" si="0"/>
        <v/>
      </c>
      <c r="D24" s="14"/>
    </row>
    <row r="25" spans="1:4">
      <c r="A25" s="4">
        <f t="shared" si="1"/>
        <v>45648</v>
      </c>
      <c r="B25" s="5">
        <f t="shared" si="2"/>
        <v>45648</v>
      </c>
      <c r="C25" s="1" t="str">
        <f t="shared" si="0"/>
        <v/>
      </c>
      <c r="D25" s="14"/>
    </row>
    <row r="26" spans="1:4">
      <c r="A26" s="4">
        <f t="shared" si="1"/>
        <v>45649</v>
      </c>
      <c r="B26" s="5">
        <f t="shared" si="2"/>
        <v>45649</v>
      </c>
      <c r="C26" s="1" t="str">
        <f t="shared" si="0"/>
        <v/>
      </c>
      <c r="D26" s="14"/>
    </row>
    <row r="27" spans="1:4">
      <c r="A27" s="4">
        <f t="shared" si="1"/>
        <v>45650</v>
      </c>
      <c r="B27" s="5">
        <f t="shared" si="2"/>
        <v>45650</v>
      </c>
      <c r="C27" s="1" t="str">
        <f t="shared" si="0"/>
        <v/>
      </c>
      <c r="D27" s="14"/>
    </row>
    <row r="28" spans="1:4">
      <c r="A28" s="4">
        <f t="shared" si="1"/>
        <v>45651</v>
      </c>
      <c r="B28" s="5">
        <f t="shared" si="2"/>
        <v>45651</v>
      </c>
      <c r="C28" s="1" t="str">
        <f t="shared" si="0"/>
        <v/>
      </c>
      <c r="D28" s="14"/>
    </row>
    <row r="29" spans="1:4">
      <c r="A29" s="4">
        <f t="shared" si="1"/>
        <v>45652</v>
      </c>
      <c r="B29" s="5">
        <f t="shared" si="2"/>
        <v>45652</v>
      </c>
      <c r="C29" s="1" t="str">
        <f t="shared" si="0"/>
        <v/>
      </c>
      <c r="D29" s="14"/>
    </row>
    <row r="30" spans="1:4">
      <c r="A30" s="4">
        <f t="shared" si="1"/>
        <v>45653</v>
      </c>
      <c r="B30" s="5">
        <f t="shared" si="2"/>
        <v>45653</v>
      </c>
      <c r="C30" s="1" t="str">
        <f t="shared" si="0"/>
        <v/>
      </c>
      <c r="D30" s="14"/>
    </row>
    <row r="31" spans="1:4">
      <c r="A31" s="4">
        <f t="shared" si="1"/>
        <v>45654</v>
      </c>
      <c r="B31" s="5">
        <f t="shared" si="2"/>
        <v>45654</v>
      </c>
      <c r="C31" s="1" t="str">
        <f t="shared" si="0"/>
        <v/>
      </c>
      <c r="D31" s="14"/>
    </row>
    <row r="32" spans="1:4">
      <c r="A32" s="4">
        <f t="shared" si="1"/>
        <v>45655</v>
      </c>
      <c r="B32" s="5">
        <f t="shared" si="2"/>
        <v>45655</v>
      </c>
      <c r="C32" s="1" t="str">
        <f t="shared" si="0"/>
        <v/>
      </c>
      <c r="D32" s="14"/>
    </row>
    <row r="33" spans="1:4">
      <c r="A33" s="4">
        <f t="shared" si="1"/>
        <v>45656</v>
      </c>
      <c r="B33" s="5">
        <f t="shared" si="2"/>
        <v>45656</v>
      </c>
      <c r="C33" s="1" t="str">
        <f t="shared" si="0"/>
        <v/>
      </c>
      <c r="D33" s="14"/>
    </row>
    <row r="34" spans="1:4">
      <c r="A34" s="4">
        <f t="shared" si="1"/>
        <v>45657</v>
      </c>
      <c r="B34" s="5">
        <f t="shared" si="2"/>
        <v>45657</v>
      </c>
      <c r="C34" s="1" t="str">
        <f t="shared" si="0"/>
        <v/>
      </c>
      <c r="D34" s="14"/>
    </row>
  </sheetData>
  <sheetProtection sheet="1" objects="1" scenarios="1"/>
  <phoneticPr fontId="1"/>
  <conditionalFormatting sqref="A4:B15">
    <cfRule type="expression" dxfId="35" priority="3">
      <formula>WEEKDAY(A4)=1</formula>
    </cfRule>
  </conditionalFormatting>
  <conditionalFormatting sqref="A4:B34">
    <cfRule type="expression" dxfId="34" priority="2">
      <formula>WEEKDAY(A4)=7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8" r:id="rId3" name="Spinner 2">
              <controlPr defaultSize="0" autoPict="0">
                <anchor moveWithCells="1" sizeWithCells="1">
                  <from>
                    <xdr:col>0</xdr:col>
                    <xdr:colOff>381000</xdr:colOff>
                    <xdr:row>1</xdr:row>
                    <xdr:rowOff>0</xdr:rowOff>
                  </from>
                  <to>
                    <xdr:col>1</xdr:col>
                    <xdr:colOff>30480</xdr:colOff>
                    <xdr:row>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4" name="Spinner 3">
              <controlPr defaultSize="0" autoPict="0">
                <anchor moveWithCells="1" sizeWithCells="1">
                  <from>
                    <xdr:col>2</xdr:col>
                    <xdr:colOff>777240</xdr:colOff>
                    <xdr:row>1</xdr:row>
                    <xdr:rowOff>0</xdr:rowOff>
                  </from>
                  <to>
                    <xdr:col>3</xdr:col>
                    <xdr:colOff>7620</xdr:colOff>
                    <xdr:row>2</xdr:row>
                    <xdr:rowOff>7620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39972EA7-191C-4E72-8678-8B14A1CA27FD}">
            <xm:f>COUNTIF(祝日!$A$2:$A$361,A4)=1</xm:f>
            <x14:dxf>
              <font>
                <b/>
                <i val="0"/>
                <color rgb="FFFF0000"/>
              </font>
            </x14:dxf>
          </x14:cfRule>
          <xm:sqref>C4:C34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C622A-D95A-4AAF-8B3D-0B0AA5660271}">
  <dimension ref="A1:F413"/>
  <sheetViews>
    <sheetView tabSelected="1" workbookViewId="0">
      <pane ySplit="2" topLeftCell="A3" activePane="bottomLeft" state="frozen"/>
      <selection pane="bottomLeft" activeCell="A3" sqref="A3"/>
    </sheetView>
  </sheetViews>
  <sheetFormatPr defaultRowHeight="18"/>
  <cols>
    <col min="1" max="1" width="7" customWidth="1"/>
    <col min="2" max="2" width="4.8984375" customWidth="1"/>
    <col min="3" max="3" width="11.8984375" customWidth="1"/>
    <col min="4" max="4" width="44.796875" customWidth="1"/>
    <col min="6" max="6" width="12.19921875" customWidth="1"/>
  </cols>
  <sheetData>
    <row r="1" spans="1:6" ht="19.95" customHeight="1"/>
    <row r="2" spans="1:6" ht="19.95" customHeight="1">
      <c r="B2" s="13"/>
    </row>
    <row r="3" spans="1:6">
      <c r="A3" s="17" t="s">
        <v>31</v>
      </c>
    </row>
    <row r="4" spans="1:6">
      <c r="A4" s="7" t="s">
        <v>17</v>
      </c>
      <c r="E4" s="8"/>
    </row>
    <row r="5" spans="1:6" ht="19.95" customHeight="1">
      <c r="A5" s="15">
        <v>2025</v>
      </c>
      <c r="B5" t="s">
        <v>16</v>
      </c>
      <c r="C5" s="11">
        <v>1</v>
      </c>
      <c r="D5" t="s">
        <v>22</v>
      </c>
    </row>
    <row r="6" spans="1:6">
      <c r="A6" s="10" t="s">
        <v>23</v>
      </c>
      <c r="B6" s="10" t="s">
        <v>0</v>
      </c>
      <c r="C6" s="10" t="s">
        <v>18</v>
      </c>
      <c r="D6" s="10" t="s">
        <v>32</v>
      </c>
      <c r="F6" s="12"/>
    </row>
    <row r="7" spans="1:6">
      <c r="A7" s="4">
        <f>IF(MONTH(DATE($A$5,$C$5,ROW()-6))&lt;&gt;$C$5,"",DATE($A$5,$C$5,ROW()-6))</f>
        <v>45658</v>
      </c>
      <c r="B7" s="5">
        <f>A7</f>
        <v>45658</v>
      </c>
      <c r="C7" s="1" t="str">
        <f t="shared" ref="C7:C37" si="0">IF(ISERROR(MATCH(A7,祝日日付,0)),"",INDEX(祝日名称,MATCH(A7,祝日日付,0)))</f>
        <v>元日</v>
      </c>
      <c r="D7" s="14"/>
    </row>
    <row r="8" spans="1:6">
      <c r="A8" s="4">
        <f t="shared" ref="A8:A37" si="1">IF(MONTH(DATE($A$5,$C$5,ROW()-6))&lt;&gt;$C$5,"",DATE($A$5,$C$5,ROW()-6))</f>
        <v>45659</v>
      </c>
      <c r="B8" s="5">
        <f t="shared" ref="B8:B37" si="2">A8</f>
        <v>45659</v>
      </c>
      <c r="C8" s="1" t="str">
        <f t="shared" ref="C8:C37" si="3">IF(ISERROR(MATCH(A8,祝日日付,0)),"",INDEX(祝日名称,MATCH(A8,祝日日付,0)))</f>
        <v/>
      </c>
      <c r="D8" s="14"/>
    </row>
    <row r="9" spans="1:6">
      <c r="A9" s="4">
        <f t="shared" si="1"/>
        <v>45660</v>
      </c>
      <c r="B9" s="5">
        <f t="shared" si="2"/>
        <v>45660</v>
      </c>
      <c r="C9" s="1" t="str">
        <f t="shared" si="3"/>
        <v/>
      </c>
      <c r="D9" s="14"/>
    </row>
    <row r="10" spans="1:6">
      <c r="A10" s="4">
        <f t="shared" si="1"/>
        <v>45661</v>
      </c>
      <c r="B10" s="5">
        <f t="shared" si="2"/>
        <v>45661</v>
      </c>
      <c r="C10" s="1" t="str">
        <f t="shared" si="3"/>
        <v/>
      </c>
      <c r="D10" s="14"/>
    </row>
    <row r="11" spans="1:6">
      <c r="A11" s="4">
        <f t="shared" si="1"/>
        <v>45662</v>
      </c>
      <c r="B11" s="5">
        <f t="shared" si="2"/>
        <v>45662</v>
      </c>
      <c r="C11" s="1" t="str">
        <f t="shared" si="3"/>
        <v/>
      </c>
      <c r="D11" s="14"/>
    </row>
    <row r="12" spans="1:6">
      <c r="A12" s="4">
        <f t="shared" si="1"/>
        <v>45663</v>
      </c>
      <c r="B12" s="5">
        <f t="shared" si="2"/>
        <v>45663</v>
      </c>
      <c r="C12" s="1" t="str">
        <f t="shared" si="3"/>
        <v/>
      </c>
      <c r="D12" s="14"/>
    </row>
    <row r="13" spans="1:6">
      <c r="A13" s="4">
        <f t="shared" si="1"/>
        <v>45664</v>
      </c>
      <c r="B13" s="5">
        <f t="shared" si="2"/>
        <v>45664</v>
      </c>
      <c r="C13" s="1" t="str">
        <f t="shared" si="3"/>
        <v/>
      </c>
      <c r="D13" s="14"/>
    </row>
    <row r="14" spans="1:6">
      <c r="A14" s="4">
        <f t="shared" si="1"/>
        <v>45665</v>
      </c>
      <c r="B14" s="5">
        <f t="shared" si="2"/>
        <v>45665</v>
      </c>
      <c r="C14" s="1" t="str">
        <f t="shared" si="3"/>
        <v/>
      </c>
      <c r="D14" s="14"/>
    </row>
    <row r="15" spans="1:6">
      <c r="A15" s="4">
        <f t="shared" si="1"/>
        <v>45666</v>
      </c>
      <c r="B15" s="5">
        <f t="shared" si="2"/>
        <v>45666</v>
      </c>
      <c r="C15" s="1" t="str">
        <f t="shared" si="3"/>
        <v/>
      </c>
      <c r="D15" s="14"/>
    </row>
    <row r="16" spans="1:6">
      <c r="A16" s="4">
        <f t="shared" si="1"/>
        <v>45667</v>
      </c>
      <c r="B16" s="5">
        <f t="shared" si="2"/>
        <v>45667</v>
      </c>
      <c r="C16" s="1" t="str">
        <f t="shared" si="3"/>
        <v/>
      </c>
      <c r="D16" s="14"/>
    </row>
    <row r="17" spans="1:4">
      <c r="A17" s="4">
        <f t="shared" si="1"/>
        <v>45668</v>
      </c>
      <c r="B17" s="5">
        <f t="shared" si="2"/>
        <v>45668</v>
      </c>
      <c r="C17" s="1" t="str">
        <f t="shared" si="3"/>
        <v/>
      </c>
      <c r="D17" s="14"/>
    </row>
    <row r="18" spans="1:4">
      <c r="A18" s="4">
        <f t="shared" si="1"/>
        <v>45669</v>
      </c>
      <c r="B18" s="5">
        <f t="shared" si="2"/>
        <v>45669</v>
      </c>
      <c r="C18" s="1" t="str">
        <f t="shared" si="3"/>
        <v/>
      </c>
      <c r="D18" s="14"/>
    </row>
    <row r="19" spans="1:4">
      <c r="A19" s="4">
        <f t="shared" si="1"/>
        <v>45670</v>
      </c>
      <c r="B19" s="5">
        <f t="shared" si="2"/>
        <v>45670</v>
      </c>
      <c r="C19" s="1" t="str">
        <f t="shared" si="3"/>
        <v>成人の日</v>
      </c>
      <c r="D19" s="14"/>
    </row>
    <row r="20" spans="1:4">
      <c r="A20" s="4">
        <f t="shared" si="1"/>
        <v>45671</v>
      </c>
      <c r="B20" s="5">
        <f t="shared" si="2"/>
        <v>45671</v>
      </c>
      <c r="C20" s="1" t="str">
        <f t="shared" si="3"/>
        <v/>
      </c>
      <c r="D20" s="14"/>
    </row>
    <row r="21" spans="1:4">
      <c r="A21" s="4">
        <f t="shared" si="1"/>
        <v>45672</v>
      </c>
      <c r="B21" s="5">
        <f t="shared" si="2"/>
        <v>45672</v>
      </c>
      <c r="C21" s="1" t="str">
        <f t="shared" si="3"/>
        <v/>
      </c>
      <c r="D21" s="14"/>
    </row>
    <row r="22" spans="1:4">
      <c r="A22" s="4">
        <f t="shared" si="1"/>
        <v>45673</v>
      </c>
      <c r="B22" s="5">
        <f t="shared" si="2"/>
        <v>45673</v>
      </c>
      <c r="C22" s="1" t="str">
        <f t="shared" si="3"/>
        <v/>
      </c>
      <c r="D22" s="14"/>
    </row>
    <row r="23" spans="1:4">
      <c r="A23" s="4">
        <f t="shared" si="1"/>
        <v>45674</v>
      </c>
      <c r="B23" s="5">
        <f t="shared" si="2"/>
        <v>45674</v>
      </c>
      <c r="C23" s="1" t="str">
        <f t="shared" si="3"/>
        <v/>
      </c>
      <c r="D23" s="14"/>
    </row>
    <row r="24" spans="1:4">
      <c r="A24" s="4">
        <f t="shared" si="1"/>
        <v>45675</v>
      </c>
      <c r="B24" s="5">
        <f t="shared" si="2"/>
        <v>45675</v>
      </c>
      <c r="C24" s="1" t="str">
        <f t="shared" si="3"/>
        <v/>
      </c>
      <c r="D24" s="14"/>
    </row>
    <row r="25" spans="1:4">
      <c r="A25" s="4">
        <f t="shared" si="1"/>
        <v>45676</v>
      </c>
      <c r="B25" s="5">
        <f t="shared" si="2"/>
        <v>45676</v>
      </c>
      <c r="C25" s="1" t="str">
        <f t="shared" si="3"/>
        <v/>
      </c>
      <c r="D25" s="14"/>
    </row>
    <row r="26" spans="1:4">
      <c r="A26" s="4">
        <f t="shared" si="1"/>
        <v>45677</v>
      </c>
      <c r="B26" s="5">
        <f t="shared" si="2"/>
        <v>45677</v>
      </c>
      <c r="C26" s="1" t="str">
        <f t="shared" si="3"/>
        <v/>
      </c>
      <c r="D26" s="14"/>
    </row>
    <row r="27" spans="1:4">
      <c r="A27" s="4">
        <f t="shared" si="1"/>
        <v>45678</v>
      </c>
      <c r="B27" s="5">
        <f t="shared" si="2"/>
        <v>45678</v>
      </c>
      <c r="C27" s="1" t="str">
        <f t="shared" si="3"/>
        <v/>
      </c>
      <c r="D27" s="14"/>
    </row>
    <row r="28" spans="1:4">
      <c r="A28" s="4">
        <f t="shared" si="1"/>
        <v>45679</v>
      </c>
      <c r="B28" s="5">
        <f t="shared" si="2"/>
        <v>45679</v>
      </c>
      <c r="C28" s="1" t="str">
        <f t="shared" si="3"/>
        <v/>
      </c>
      <c r="D28" s="14"/>
    </row>
    <row r="29" spans="1:4">
      <c r="A29" s="4">
        <f t="shared" si="1"/>
        <v>45680</v>
      </c>
      <c r="B29" s="5">
        <f t="shared" si="2"/>
        <v>45680</v>
      </c>
      <c r="C29" s="1" t="str">
        <f t="shared" si="3"/>
        <v/>
      </c>
      <c r="D29" s="14"/>
    </row>
    <row r="30" spans="1:4">
      <c r="A30" s="4">
        <f t="shared" si="1"/>
        <v>45681</v>
      </c>
      <c r="B30" s="5">
        <f t="shared" si="2"/>
        <v>45681</v>
      </c>
      <c r="C30" s="1" t="str">
        <f t="shared" si="3"/>
        <v/>
      </c>
      <c r="D30" s="14"/>
    </row>
    <row r="31" spans="1:4">
      <c r="A31" s="4">
        <f t="shared" si="1"/>
        <v>45682</v>
      </c>
      <c r="B31" s="5">
        <f t="shared" si="2"/>
        <v>45682</v>
      </c>
      <c r="C31" s="1" t="str">
        <f t="shared" si="3"/>
        <v/>
      </c>
      <c r="D31" s="14"/>
    </row>
    <row r="32" spans="1:4">
      <c r="A32" s="4">
        <f t="shared" si="1"/>
        <v>45683</v>
      </c>
      <c r="B32" s="5">
        <f t="shared" si="2"/>
        <v>45683</v>
      </c>
      <c r="C32" s="1" t="str">
        <f t="shared" si="3"/>
        <v/>
      </c>
      <c r="D32" s="14"/>
    </row>
    <row r="33" spans="1:4">
      <c r="A33" s="4">
        <f t="shared" si="1"/>
        <v>45684</v>
      </c>
      <c r="B33" s="5">
        <f t="shared" si="2"/>
        <v>45684</v>
      </c>
      <c r="C33" s="1" t="str">
        <f t="shared" si="3"/>
        <v/>
      </c>
      <c r="D33" s="14"/>
    </row>
    <row r="34" spans="1:4">
      <c r="A34" s="4">
        <f t="shared" si="1"/>
        <v>45685</v>
      </c>
      <c r="B34" s="5">
        <f t="shared" si="2"/>
        <v>45685</v>
      </c>
      <c r="C34" s="1" t="str">
        <f t="shared" si="3"/>
        <v/>
      </c>
      <c r="D34" s="14"/>
    </row>
    <row r="35" spans="1:4">
      <c r="A35" s="4">
        <f t="shared" si="1"/>
        <v>45686</v>
      </c>
      <c r="B35" s="5">
        <f t="shared" si="2"/>
        <v>45686</v>
      </c>
      <c r="C35" s="1" t="str">
        <f t="shared" si="3"/>
        <v/>
      </c>
      <c r="D35" s="14"/>
    </row>
    <row r="36" spans="1:4">
      <c r="A36" s="4">
        <f t="shared" si="1"/>
        <v>45687</v>
      </c>
      <c r="B36" s="5">
        <f t="shared" si="2"/>
        <v>45687</v>
      </c>
      <c r="C36" s="1" t="str">
        <f t="shared" si="3"/>
        <v/>
      </c>
      <c r="D36" s="14"/>
    </row>
    <row r="37" spans="1:4">
      <c r="A37" s="4">
        <f t="shared" si="1"/>
        <v>45688</v>
      </c>
      <c r="B37" s="5">
        <f t="shared" si="2"/>
        <v>45688</v>
      </c>
      <c r="C37" s="1" t="str">
        <f t="shared" si="3"/>
        <v/>
      </c>
      <c r="D37" s="14"/>
    </row>
    <row r="39" spans="1:4">
      <c r="A39" s="15">
        <v>2025</v>
      </c>
      <c r="B39" t="s">
        <v>16</v>
      </c>
      <c r="C39" s="11">
        <v>2</v>
      </c>
      <c r="D39" t="str">
        <f>$D$5</f>
        <v>月</v>
      </c>
    </row>
    <row r="40" spans="1:4">
      <c r="A40" s="10" t="s">
        <v>23</v>
      </c>
      <c r="B40" s="10" t="s">
        <v>0</v>
      </c>
      <c r="C40" s="10" t="s">
        <v>18</v>
      </c>
      <c r="D40" s="10" t="str">
        <f>$D$6</f>
        <v>メモ&amp;予定</v>
      </c>
    </row>
    <row r="41" spans="1:4">
      <c r="A41" s="4">
        <f>IF(MONTH(DATE($A$39,$C$39,ROW()-40))&lt;&gt;$C$39,"",DATE($A$39,$C$39,ROW()-40))</f>
        <v>45689</v>
      </c>
      <c r="B41" s="5">
        <f>A41</f>
        <v>45689</v>
      </c>
      <c r="C41" s="1" t="str">
        <f>IF(ISERROR(MATCH(A41,祝日日付,0)),"",INDEX(祝日名称,MATCH(A41,祝日日付,0)))</f>
        <v/>
      </c>
      <c r="D41" s="14"/>
    </row>
    <row r="42" spans="1:4">
      <c r="A42" s="4">
        <f t="shared" ref="A42:A71" si="4">IF(MONTH(DATE($A$39,$C$39,ROW()-40))&lt;&gt;$C$39,"",DATE($A$39,$C$39,ROW()-40))</f>
        <v>45690</v>
      </c>
      <c r="B42" s="5">
        <f t="shared" ref="B42:B71" si="5">A42</f>
        <v>45690</v>
      </c>
      <c r="C42" s="1" t="str">
        <f>IF(ISERROR(MATCH(A42,祝日日付,0)),"",INDEX(祝日名称,MATCH(A42,祝日日付,0)))</f>
        <v/>
      </c>
      <c r="D42" s="14"/>
    </row>
    <row r="43" spans="1:4">
      <c r="A43" s="4">
        <f t="shared" si="4"/>
        <v>45691</v>
      </c>
      <c r="B43" s="5">
        <f t="shared" si="5"/>
        <v>45691</v>
      </c>
      <c r="C43" s="1" t="str">
        <f>IF(ISERROR(MATCH(A43,祝日日付,0)),"",INDEX(祝日名称,MATCH(A43,祝日日付,0)))</f>
        <v/>
      </c>
      <c r="D43" s="14"/>
    </row>
    <row r="44" spans="1:4">
      <c r="A44" s="4">
        <f t="shared" si="4"/>
        <v>45692</v>
      </c>
      <c r="B44" s="5">
        <f t="shared" si="5"/>
        <v>45692</v>
      </c>
      <c r="C44" s="1" t="str">
        <f>IF(ISERROR(MATCH(A44,祝日日付,0)),"",INDEX(祝日名称,MATCH(A44,祝日日付,0)))</f>
        <v/>
      </c>
      <c r="D44" s="14"/>
    </row>
    <row r="45" spans="1:4">
      <c r="A45" s="4">
        <f t="shared" si="4"/>
        <v>45693</v>
      </c>
      <c r="B45" s="5">
        <f t="shared" si="5"/>
        <v>45693</v>
      </c>
      <c r="C45" s="1" t="str">
        <f>IF(ISERROR(MATCH(A45,祝日日付,0)),"",INDEX(祝日名称,MATCH(A45,祝日日付,0)))</f>
        <v/>
      </c>
      <c r="D45" s="14"/>
    </row>
    <row r="46" spans="1:4">
      <c r="A46" s="4">
        <f t="shared" si="4"/>
        <v>45694</v>
      </c>
      <c r="B46" s="5">
        <f t="shared" si="5"/>
        <v>45694</v>
      </c>
      <c r="C46" s="1" t="str">
        <f>IF(ISERROR(MATCH(A46,祝日日付,0)),"",INDEX(祝日名称,MATCH(A46,祝日日付,0)))</f>
        <v/>
      </c>
      <c r="D46" s="14"/>
    </row>
    <row r="47" spans="1:4">
      <c r="A47" s="4">
        <f t="shared" si="4"/>
        <v>45695</v>
      </c>
      <c r="B47" s="5">
        <f t="shared" si="5"/>
        <v>45695</v>
      </c>
      <c r="C47" s="1" t="str">
        <f>IF(ISERROR(MATCH(A47,祝日日付,0)),"",INDEX(祝日名称,MATCH(A47,祝日日付,0)))</f>
        <v/>
      </c>
      <c r="D47" s="14"/>
    </row>
    <row r="48" spans="1:4">
      <c r="A48" s="4">
        <f t="shared" si="4"/>
        <v>45696</v>
      </c>
      <c r="B48" s="5">
        <f t="shared" si="5"/>
        <v>45696</v>
      </c>
      <c r="C48" s="1" t="str">
        <f>IF(ISERROR(MATCH(A48,祝日日付,0)),"",INDEX(祝日名称,MATCH(A48,祝日日付,0)))</f>
        <v/>
      </c>
      <c r="D48" s="14"/>
    </row>
    <row r="49" spans="1:4">
      <c r="A49" s="4">
        <f t="shared" si="4"/>
        <v>45697</v>
      </c>
      <c r="B49" s="5">
        <f t="shared" si="5"/>
        <v>45697</v>
      </c>
      <c r="C49" s="1" t="str">
        <f>IF(ISERROR(MATCH(A49,祝日日付,0)),"",INDEX(祝日名称,MATCH(A49,祝日日付,0)))</f>
        <v/>
      </c>
      <c r="D49" s="14"/>
    </row>
    <row r="50" spans="1:4">
      <c r="A50" s="4">
        <f t="shared" si="4"/>
        <v>45698</v>
      </c>
      <c r="B50" s="5">
        <f t="shared" si="5"/>
        <v>45698</v>
      </c>
      <c r="C50" s="1" t="str">
        <f>IF(ISERROR(MATCH(A50,祝日日付,0)),"",INDEX(祝日名称,MATCH(A50,祝日日付,0)))</f>
        <v/>
      </c>
      <c r="D50" s="14"/>
    </row>
    <row r="51" spans="1:4">
      <c r="A51" s="4">
        <f t="shared" si="4"/>
        <v>45699</v>
      </c>
      <c r="B51" s="5">
        <f t="shared" si="5"/>
        <v>45699</v>
      </c>
      <c r="C51" s="1" t="str">
        <f>IF(ISERROR(MATCH(A51,祝日日付,0)),"",INDEX(祝日名称,MATCH(A51,祝日日付,0)))</f>
        <v>建国記念の日</v>
      </c>
      <c r="D51" s="14"/>
    </row>
    <row r="52" spans="1:4">
      <c r="A52" s="4">
        <f t="shared" si="4"/>
        <v>45700</v>
      </c>
      <c r="B52" s="5">
        <f t="shared" si="5"/>
        <v>45700</v>
      </c>
      <c r="C52" s="1" t="str">
        <f>IF(ISERROR(MATCH(A52,祝日日付,0)),"",INDEX(祝日名称,MATCH(A52,祝日日付,0)))</f>
        <v/>
      </c>
      <c r="D52" s="14"/>
    </row>
    <row r="53" spans="1:4">
      <c r="A53" s="4">
        <f t="shared" si="4"/>
        <v>45701</v>
      </c>
      <c r="B53" s="5">
        <f t="shared" si="5"/>
        <v>45701</v>
      </c>
      <c r="C53" s="1" t="str">
        <f>IF(ISERROR(MATCH(A53,祝日日付,0)),"",INDEX(祝日名称,MATCH(A53,祝日日付,0)))</f>
        <v/>
      </c>
      <c r="D53" s="14"/>
    </row>
    <row r="54" spans="1:4">
      <c r="A54" s="4">
        <f t="shared" si="4"/>
        <v>45702</v>
      </c>
      <c r="B54" s="5">
        <f t="shared" si="5"/>
        <v>45702</v>
      </c>
      <c r="C54" s="1" t="str">
        <f>IF(ISERROR(MATCH(A54,祝日日付,0)),"",INDEX(祝日名称,MATCH(A54,祝日日付,0)))</f>
        <v/>
      </c>
      <c r="D54" s="14"/>
    </row>
    <row r="55" spans="1:4">
      <c r="A55" s="4">
        <f t="shared" si="4"/>
        <v>45703</v>
      </c>
      <c r="B55" s="5">
        <f t="shared" si="5"/>
        <v>45703</v>
      </c>
      <c r="C55" s="1" t="str">
        <f>IF(ISERROR(MATCH(A55,祝日日付,0)),"",INDEX(祝日名称,MATCH(A55,祝日日付,0)))</f>
        <v/>
      </c>
      <c r="D55" s="14"/>
    </row>
    <row r="56" spans="1:4">
      <c r="A56" s="4">
        <f t="shared" si="4"/>
        <v>45704</v>
      </c>
      <c r="B56" s="5">
        <f t="shared" si="5"/>
        <v>45704</v>
      </c>
      <c r="C56" s="1" t="str">
        <f>IF(ISERROR(MATCH(A56,祝日日付,0)),"",INDEX(祝日名称,MATCH(A56,祝日日付,0)))</f>
        <v/>
      </c>
      <c r="D56" s="14"/>
    </row>
    <row r="57" spans="1:4">
      <c r="A57" s="4">
        <f t="shared" si="4"/>
        <v>45705</v>
      </c>
      <c r="B57" s="5">
        <f t="shared" si="5"/>
        <v>45705</v>
      </c>
      <c r="C57" s="1" t="str">
        <f>IF(ISERROR(MATCH(A57,祝日日付,0)),"",INDEX(祝日名称,MATCH(A57,祝日日付,0)))</f>
        <v/>
      </c>
      <c r="D57" s="14"/>
    </row>
    <row r="58" spans="1:4">
      <c r="A58" s="4">
        <f t="shared" si="4"/>
        <v>45706</v>
      </c>
      <c r="B58" s="5">
        <f t="shared" si="5"/>
        <v>45706</v>
      </c>
      <c r="C58" s="1" t="str">
        <f>IF(ISERROR(MATCH(A58,祝日日付,0)),"",INDEX(祝日名称,MATCH(A58,祝日日付,0)))</f>
        <v/>
      </c>
      <c r="D58" s="14"/>
    </row>
    <row r="59" spans="1:4">
      <c r="A59" s="4">
        <f t="shared" si="4"/>
        <v>45707</v>
      </c>
      <c r="B59" s="5">
        <f t="shared" si="5"/>
        <v>45707</v>
      </c>
      <c r="C59" s="1" t="str">
        <f>IF(ISERROR(MATCH(A59,祝日日付,0)),"",INDEX(祝日名称,MATCH(A59,祝日日付,0)))</f>
        <v/>
      </c>
      <c r="D59" s="14"/>
    </row>
    <row r="60" spans="1:4">
      <c r="A60" s="4">
        <f t="shared" si="4"/>
        <v>45708</v>
      </c>
      <c r="B60" s="5">
        <f t="shared" si="5"/>
        <v>45708</v>
      </c>
      <c r="C60" s="1" t="str">
        <f>IF(ISERROR(MATCH(A60,祝日日付,0)),"",INDEX(祝日名称,MATCH(A60,祝日日付,0)))</f>
        <v/>
      </c>
      <c r="D60" s="14"/>
    </row>
    <row r="61" spans="1:4">
      <c r="A61" s="4">
        <f t="shared" si="4"/>
        <v>45709</v>
      </c>
      <c r="B61" s="5">
        <f t="shared" si="5"/>
        <v>45709</v>
      </c>
      <c r="C61" s="1" t="str">
        <f>IF(ISERROR(MATCH(A61,祝日日付,0)),"",INDEX(祝日名称,MATCH(A61,祝日日付,0)))</f>
        <v/>
      </c>
      <c r="D61" s="14"/>
    </row>
    <row r="62" spans="1:4">
      <c r="A62" s="4">
        <f t="shared" si="4"/>
        <v>45710</v>
      </c>
      <c r="B62" s="5">
        <f t="shared" si="5"/>
        <v>45710</v>
      </c>
      <c r="C62" s="1" t="str">
        <f>IF(ISERROR(MATCH(A62,祝日日付,0)),"",INDEX(祝日名称,MATCH(A62,祝日日付,0)))</f>
        <v/>
      </c>
      <c r="D62" s="14"/>
    </row>
    <row r="63" spans="1:4">
      <c r="A63" s="4">
        <f t="shared" si="4"/>
        <v>45711</v>
      </c>
      <c r="B63" s="5">
        <f t="shared" si="5"/>
        <v>45711</v>
      </c>
      <c r="C63" s="1" t="str">
        <f>IF(ISERROR(MATCH(A63,祝日日付,0)),"",INDEX(祝日名称,MATCH(A63,祝日日付,0)))</f>
        <v>天皇誕生日</v>
      </c>
      <c r="D63" s="14"/>
    </row>
    <row r="64" spans="1:4">
      <c r="A64" s="4">
        <f t="shared" si="4"/>
        <v>45712</v>
      </c>
      <c r="B64" s="5">
        <f t="shared" si="5"/>
        <v>45712</v>
      </c>
      <c r="C64" s="1" t="str">
        <f>IF(ISERROR(MATCH(A64,祝日日付,0)),"",INDEX(祝日名称,MATCH(A64,祝日日付,0)))</f>
        <v>振替休日</v>
      </c>
      <c r="D64" s="14"/>
    </row>
    <row r="65" spans="1:4">
      <c r="A65" s="4">
        <f t="shared" si="4"/>
        <v>45713</v>
      </c>
      <c r="B65" s="5">
        <f t="shared" si="5"/>
        <v>45713</v>
      </c>
      <c r="C65" s="1" t="str">
        <f>IF(ISERROR(MATCH(A65,祝日日付,0)),"",INDEX(祝日名称,MATCH(A65,祝日日付,0)))</f>
        <v/>
      </c>
      <c r="D65" s="14"/>
    </row>
    <row r="66" spans="1:4">
      <c r="A66" s="4">
        <f t="shared" si="4"/>
        <v>45714</v>
      </c>
      <c r="B66" s="5">
        <f t="shared" si="5"/>
        <v>45714</v>
      </c>
      <c r="C66" s="1" t="str">
        <f>IF(ISERROR(MATCH(A66,祝日日付,0)),"",INDEX(祝日名称,MATCH(A66,祝日日付,0)))</f>
        <v/>
      </c>
      <c r="D66" s="14"/>
    </row>
    <row r="67" spans="1:4">
      <c r="A67" s="4">
        <f t="shared" si="4"/>
        <v>45715</v>
      </c>
      <c r="B67" s="5">
        <f t="shared" si="5"/>
        <v>45715</v>
      </c>
      <c r="C67" s="1" t="str">
        <f>IF(ISERROR(MATCH(A67,祝日日付,0)),"",INDEX(祝日名称,MATCH(A67,祝日日付,0)))</f>
        <v/>
      </c>
      <c r="D67" s="14"/>
    </row>
    <row r="68" spans="1:4">
      <c r="A68" s="4">
        <f t="shared" si="4"/>
        <v>45716</v>
      </c>
      <c r="B68" s="5">
        <f t="shared" si="5"/>
        <v>45716</v>
      </c>
      <c r="C68" s="1" t="str">
        <f>IF(ISERROR(MATCH(A68,祝日日付,0)),"",INDEX(祝日名称,MATCH(A68,祝日日付,0)))</f>
        <v/>
      </c>
      <c r="D68" s="14"/>
    </row>
    <row r="69" spans="1:4">
      <c r="A69" s="4" t="str">
        <f t="shared" si="4"/>
        <v/>
      </c>
      <c r="B69" s="5" t="str">
        <f t="shared" si="5"/>
        <v/>
      </c>
      <c r="C69" s="1" t="str">
        <f>IF(ISERROR(MATCH(A69,祝日日付,0)),"",INDEX(祝日名称,MATCH(A69,祝日日付,0)))</f>
        <v/>
      </c>
      <c r="D69" s="14"/>
    </row>
    <row r="70" spans="1:4">
      <c r="A70" s="4" t="str">
        <f t="shared" si="4"/>
        <v/>
      </c>
      <c r="B70" s="5" t="str">
        <f t="shared" si="5"/>
        <v/>
      </c>
      <c r="C70" s="1" t="str">
        <f>IF(ISERROR(MATCH(A70,祝日日付,0)),"",INDEX(祝日名称,MATCH(A70,祝日日付,0)))</f>
        <v/>
      </c>
      <c r="D70" s="14"/>
    </row>
    <row r="71" spans="1:4">
      <c r="A71" s="4" t="str">
        <f t="shared" si="4"/>
        <v/>
      </c>
      <c r="B71" s="5" t="str">
        <f t="shared" si="5"/>
        <v/>
      </c>
      <c r="C71" s="1" t="str">
        <f>IF(ISERROR(MATCH(A71,祝日日付,0)),"",INDEX(祝日名称,MATCH(A71,祝日日付,0)))</f>
        <v/>
      </c>
      <c r="D71" s="14"/>
    </row>
    <row r="73" spans="1:4">
      <c r="A73" s="15">
        <v>2025</v>
      </c>
      <c r="B73" t="s">
        <v>16</v>
      </c>
      <c r="C73" s="11">
        <v>3</v>
      </c>
      <c r="D73" t="str">
        <f>$D$5</f>
        <v>月</v>
      </c>
    </row>
    <row r="74" spans="1:4">
      <c r="A74" s="10" t="s">
        <v>30</v>
      </c>
      <c r="B74" s="10" t="s">
        <v>0</v>
      </c>
      <c r="C74" s="10" t="s">
        <v>18</v>
      </c>
      <c r="D74" s="10" t="str">
        <f>$D$6</f>
        <v>メモ&amp;予定</v>
      </c>
    </row>
    <row r="75" spans="1:4">
      <c r="A75" s="4">
        <f>IF(MONTH(DATE($A$73,$C$73,ROW()-74))&lt;&gt;$C$73,"",DATE($A$73,$C$73,ROW()-74))</f>
        <v>45717</v>
      </c>
      <c r="B75" s="5">
        <f t="shared" ref="B75:B105" si="6">A75</f>
        <v>45717</v>
      </c>
      <c r="C75" s="1" t="str">
        <f>IF(ISERROR(MATCH(A75,祝日日付,0)),"",INDEX(祝日名称,MATCH(A75,祝日日付,0)))</f>
        <v/>
      </c>
      <c r="D75" s="14"/>
    </row>
    <row r="76" spans="1:4">
      <c r="A76" s="4">
        <f t="shared" ref="A76:A105" si="7">IF(MONTH(DATE($A$73,$C$73,ROW()-74))&lt;&gt;$C$73,"",DATE($A$73,$C$73,ROW()-74))</f>
        <v>45718</v>
      </c>
      <c r="B76" s="5">
        <f t="shared" si="6"/>
        <v>45718</v>
      </c>
      <c r="C76" s="1" t="str">
        <f>IF(ISERROR(MATCH(A76,祝日日付,0)),"",INDEX(祝日名称,MATCH(A76,祝日日付,0)))</f>
        <v/>
      </c>
      <c r="D76" s="14"/>
    </row>
    <row r="77" spans="1:4">
      <c r="A77" s="4">
        <f t="shared" si="7"/>
        <v>45719</v>
      </c>
      <c r="B77" s="5">
        <f t="shared" si="6"/>
        <v>45719</v>
      </c>
      <c r="C77" s="1" t="str">
        <f>IF(ISERROR(MATCH(A77,祝日日付,0)),"",INDEX(祝日名称,MATCH(A77,祝日日付,0)))</f>
        <v/>
      </c>
      <c r="D77" s="14"/>
    </row>
    <row r="78" spans="1:4">
      <c r="A78" s="4">
        <f t="shared" si="7"/>
        <v>45720</v>
      </c>
      <c r="B78" s="5">
        <f t="shared" si="6"/>
        <v>45720</v>
      </c>
      <c r="C78" s="1" t="str">
        <f>IF(ISERROR(MATCH(A78,祝日日付,0)),"",INDEX(祝日名称,MATCH(A78,祝日日付,0)))</f>
        <v/>
      </c>
      <c r="D78" s="14"/>
    </row>
    <row r="79" spans="1:4">
      <c r="A79" s="4">
        <f t="shared" si="7"/>
        <v>45721</v>
      </c>
      <c r="B79" s="5">
        <f t="shared" si="6"/>
        <v>45721</v>
      </c>
      <c r="C79" s="1" t="str">
        <f>IF(ISERROR(MATCH(A79,祝日日付,0)),"",INDEX(祝日名称,MATCH(A79,祝日日付,0)))</f>
        <v/>
      </c>
      <c r="D79" s="14"/>
    </row>
    <row r="80" spans="1:4">
      <c r="A80" s="4">
        <f t="shared" si="7"/>
        <v>45722</v>
      </c>
      <c r="B80" s="5">
        <f t="shared" si="6"/>
        <v>45722</v>
      </c>
      <c r="C80" s="1" t="str">
        <f>IF(ISERROR(MATCH(A80,祝日日付,0)),"",INDEX(祝日名称,MATCH(A80,祝日日付,0)))</f>
        <v/>
      </c>
      <c r="D80" s="14"/>
    </row>
    <row r="81" spans="1:4">
      <c r="A81" s="4">
        <f t="shared" si="7"/>
        <v>45723</v>
      </c>
      <c r="B81" s="5">
        <f t="shared" si="6"/>
        <v>45723</v>
      </c>
      <c r="C81" s="1" t="str">
        <f>IF(ISERROR(MATCH(A81,祝日日付,0)),"",INDEX(祝日名称,MATCH(A81,祝日日付,0)))</f>
        <v/>
      </c>
      <c r="D81" s="14"/>
    </row>
    <row r="82" spans="1:4">
      <c r="A82" s="4">
        <f t="shared" si="7"/>
        <v>45724</v>
      </c>
      <c r="B82" s="5">
        <f t="shared" si="6"/>
        <v>45724</v>
      </c>
      <c r="C82" s="1" t="str">
        <f>IF(ISERROR(MATCH(A82,祝日日付,0)),"",INDEX(祝日名称,MATCH(A82,祝日日付,0)))</f>
        <v/>
      </c>
      <c r="D82" s="14"/>
    </row>
    <row r="83" spans="1:4">
      <c r="A83" s="4">
        <f t="shared" si="7"/>
        <v>45725</v>
      </c>
      <c r="B83" s="5">
        <f t="shared" si="6"/>
        <v>45725</v>
      </c>
      <c r="C83" s="1" t="str">
        <f>IF(ISERROR(MATCH(A83,祝日日付,0)),"",INDEX(祝日名称,MATCH(A83,祝日日付,0)))</f>
        <v/>
      </c>
      <c r="D83" s="14"/>
    </row>
    <row r="84" spans="1:4">
      <c r="A84" s="4">
        <f t="shared" si="7"/>
        <v>45726</v>
      </c>
      <c r="B84" s="5">
        <f t="shared" si="6"/>
        <v>45726</v>
      </c>
      <c r="C84" s="1" t="str">
        <f>IF(ISERROR(MATCH(A84,祝日日付,0)),"",INDEX(祝日名称,MATCH(A84,祝日日付,0)))</f>
        <v/>
      </c>
      <c r="D84" s="14"/>
    </row>
    <row r="85" spans="1:4">
      <c r="A85" s="4">
        <f t="shared" si="7"/>
        <v>45727</v>
      </c>
      <c r="B85" s="5">
        <f t="shared" si="6"/>
        <v>45727</v>
      </c>
      <c r="C85" s="1" t="str">
        <f>IF(ISERROR(MATCH(A85,祝日日付,0)),"",INDEX(祝日名称,MATCH(A85,祝日日付,0)))</f>
        <v/>
      </c>
      <c r="D85" s="14"/>
    </row>
    <row r="86" spans="1:4">
      <c r="A86" s="4">
        <f t="shared" si="7"/>
        <v>45728</v>
      </c>
      <c r="B86" s="5">
        <f t="shared" si="6"/>
        <v>45728</v>
      </c>
      <c r="C86" s="1" t="str">
        <f>IF(ISERROR(MATCH(A86,祝日日付,0)),"",INDEX(祝日名称,MATCH(A86,祝日日付,0)))</f>
        <v/>
      </c>
      <c r="D86" s="14"/>
    </row>
    <row r="87" spans="1:4">
      <c r="A87" s="4">
        <f t="shared" si="7"/>
        <v>45729</v>
      </c>
      <c r="B87" s="5">
        <f t="shared" si="6"/>
        <v>45729</v>
      </c>
      <c r="C87" s="1" t="str">
        <f>IF(ISERROR(MATCH(A87,祝日日付,0)),"",INDEX(祝日名称,MATCH(A87,祝日日付,0)))</f>
        <v/>
      </c>
      <c r="D87" s="14"/>
    </row>
    <row r="88" spans="1:4">
      <c r="A88" s="4">
        <f t="shared" si="7"/>
        <v>45730</v>
      </c>
      <c r="B88" s="5">
        <f t="shared" si="6"/>
        <v>45730</v>
      </c>
      <c r="C88" s="1" t="str">
        <f>IF(ISERROR(MATCH(A88,祝日日付,0)),"",INDEX(祝日名称,MATCH(A88,祝日日付,0)))</f>
        <v/>
      </c>
      <c r="D88" s="14"/>
    </row>
    <row r="89" spans="1:4">
      <c r="A89" s="4">
        <f t="shared" si="7"/>
        <v>45731</v>
      </c>
      <c r="B89" s="5">
        <f t="shared" si="6"/>
        <v>45731</v>
      </c>
      <c r="C89" s="1" t="str">
        <f>IF(ISERROR(MATCH(A89,祝日日付,0)),"",INDEX(祝日名称,MATCH(A89,祝日日付,0)))</f>
        <v/>
      </c>
      <c r="D89" s="14"/>
    </row>
    <row r="90" spans="1:4">
      <c r="A90" s="4">
        <f t="shared" si="7"/>
        <v>45732</v>
      </c>
      <c r="B90" s="5">
        <f t="shared" si="6"/>
        <v>45732</v>
      </c>
      <c r="C90" s="1" t="str">
        <f>IF(ISERROR(MATCH(A90,祝日日付,0)),"",INDEX(祝日名称,MATCH(A90,祝日日付,0)))</f>
        <v/>
      </c>
      <c r="D90" s="14"/>
    </row>
    <row r="91" spans="1:4">
      <c r="A91" s="4">
        <f t="shared" si="7"/>
        <v>45733</v>
      </c>
      <c r="B91" s="5">
        <f t="shared" si="6"/>
        <v>45733</v>
      </c>
      <c r="C91" s="1" t="str">
        <f>IF(ISERROR(MATCH(A91,祝日日付,0)),"",INDEX(祝日名称,MATCH(A91,祝日日付,0)))</f>
        <v/>
      </c>
      <c r="D91" s="14"/>
    </row>
    <row r="92" spans="1:4">
      <c r="A92" s="4">
        <f t="shared" si="7"/>
        <v>45734</v>
      </c>
      <c r="B92" s="5">
        <f t="shared" si="6"/>
        <v>45734</v>
      </c>
      <c r="C92" s="1" t="str">
        <f>IF(ISERROR(MATCH(A92,祝日日付,0)),"",INDEX(祝日名称,MATCH(A92,祝日日付,0)))</f>
        <v/>
      </c>
      <c r="D92" s="14"/>
    </row>
    <row r="93" spans="1:4">
      <c r="A93" s="4">
        <f t="shared" si="7"/>
        <v>45735</v>
      </c>
      <c r="B93" s="5">
        <f t="shared" si="6"/>
        <v>45735</v>
      </c>
      <c r="C93" s="1" t="str">
        <f>IF(ISERROR(MATCH(A93,祝日日付,0)),"",INDEX(祝日名称,MATCH(A93,祝日日付,0)))</f>
        <v/>
      </c>
      <c r="D93" s="14"/>
    </row>
    <row r="94" spans="1:4">
      <c r="A94" s="4">
        <f t="shared" si="7"/>
        <v>45736</v>
      </c>
      <c r="B94" s="5">
        <f t="shared" si="6"/>
        <v>45736</v>
      </c>
      <c r="C94" s="1" t="str">
        <f>IF(ISERROR(MATCH(A94,祝日日付,0)),"",INDEX(祝日名称,MATCH(A94,祝日日付,0)))</f>
        <v>春分の日</v>
      </c>
      <c r="D94" s="14"/>
    </row>
    <row r="95" spans="1:4">
      <c r="A95" s="4">
        <f t="shared" si="7"/>
        <v>45737</v>
      </c>
      <c r="B95" s="5">
        <f t="shared" si="6"/>
        <v>45737</v>
      </c>
      <c r="C95" s="1" t="str">
        <f>IF(ISERROR(MATCH(A95,祝日日付,0)),"",INDEX(祝日名称,MATCH(A95,祝日日付,0)))</f>
        <v/>
      </c>
      <c r="D95" s="14"/>
    </row>
    <row r="96" spans="1:4">
      <c r="A96" s="4">
        <f t="shared" si="7"/>
        <v>45738</v>
      </c>
      <c r="B96" s="5">
        <f t="shared" si="6"/>
        <v>45738</v>
      </c>
      <c r="C96" s="1" t="str">
        <f>IF(ISERROR(MATCH(A96,祝日日付,0)),"",INDEX(祝日名称,MATCH(A96,祝日日付,0)))</f>
        <v/>
      </c>
      <c r="D96" s="14"/>
    </row>
    <row r="97" spans="1:4">
      <c r="A97" s="4">
        <f t="shared" si="7"/>
        <v>45739</v>
      </c>
      <c r="B97" s="5">
        <f t="shared" si="6"/>
        <v>45739</v>
      </c>
      <c r="C97" s="1" t="str">
        <f>IF(ISERROR(MATCH(A97,祝日日付,0)),"",INDEX(祝日名称,MATCH(A97,祝日日付,0)))</f>
        <v/>
      </c>
      <c r="D97" s="14"/>
    </row>
    <row r="98" spans="1:4">
      <c r="A98" s="4">
        <f t="shared" si="7"/>
        <v>45740</v>
      </c>
      <c r="B98" s="5">
        <f t="shared" si="6"/>
        <v>45740</v>
      </c>
      <c r="C98" s="1" t="str">
        <f>IF(ISERROR(MATCH(A98,祝日日付,0)),"",INDEX(祝日名称,MATCH(A98,祝日日付,0)))</f>
        <v/>
      </c>
      <c r="D98" s="14"/>
    </row>
    <row r="99" spans="1:4">
      <c r="A99" s="4">
        <f t="shared" si="7"/>
        <v>45741</v>
      </c>
      <c r="B99" s="5">
        <f t="shared" si="6"/>
        <v>45741</v>
      </c>
      <c r="C99" s="1" t="str">
        <f>IF(ISERROR(MATCH(A99,祝日日付,0)),"",INDEX(祝日名称,MATCH(A99,祝日日付,0)))</f>
        <v/>
      </c>
      <c r="D99" s="14"/>
    </row>
    <row r="100" spans="1:4">
      <c r="A100" s="4">
        <f t="shared" si="7"/>
        <v>45742</v>
      </c>
      <c r="B100" s="5">
        <f t="shared" si="6"/>
        <v>45742</v>
      </c>
      <c r="C100" s="1" t="str">
        <f>IF(ISERROR(MATCH(A100,祝日日付,0)),"",INDEX(祝日名称,MATCH(A100,祝日日付,0)))</f>
        <v/>
      </c>
      <c r="D100" s="14"/>
    </row>
    <row r="101" spans="1:4">
      <c r="A101" s="4">
        <f t="shared" si="7"/>
        <v>45743</v>
      </c>
      <c r="B101" s="5">
        <f t="shared" si="6"/>
        <v>45743</v>
      </c>
      <c r="C101" s="1" t="str">
        <f>IF(ISERROR(MATCH(A101,祝日日付,0)),"",INDEX(祝日名称,MATCH(A101,祝日日付,0)))</f>
        <v/>
      </c>
      <c r="D101" s="14"/>
    </row>
    <row r="102" spans="1:4">
      <c r="A102" s="4">
        <f t="shared" si="7"/>
        <v>45744</v>
      </c>
      <c r="B102" s="5">
        <f t="shared" si="6"/>
        <v>45744</v>
      </c>
      <c r="C102" s="1" t="str">
        <f>IF(ISERROR(MATCH(A102,祝日日付,0)),"",INDEX(祝日名称,MATCH(A102,祝日日付,0)))</f>
        <v/>
      </c>
      <c r="D102" s="14"/>
    </row>
    <row r="103" spans="1:4">
      <c r="A103" s="4">
        <f t="shared" si="7"/>
        <v>45745</v>
      </c>
      <c r="B103" s="5">
        <f t="shared" si="6"/>
        <v>45745</v>
      </c>
      <c r="C103" s="1" t="str">
        <f>IF(ISERROR(MATCH(A103,祝日日付,0)),"",INDEX(祝日名称,MATCH(A103,祝日日付,0)))</f>
        <v/>
      </c>
      <c r="D103" s="14"/>
    </row>
    <row r="104" spans="1:4">
      <c r="A104" s="4">
        <f t="shared" si="7"/>
        <v>45746</v>
      </c>
      <c r="B104" s="5">
        <f t="shared" si="6"/>
        <v>45746</v>
      </c>
      <c r="C104" s="1" t="str">
        <f>IF(ISERROR(MATCH(A104,祝日日付,0)),"",INDEX(祝日名称,MATCH(A104,祝日日付,0)))</f>
        <v/>
      </c>
      <c r="D104" s="14"/>
    </row>
    <row r="105" spans="1:4">
      <c r="A105" s="4">
        <f t="shared" si="7"/>
        <v>45747</v>
      </c>
      <c r="B105" s="5">
        <f t="shared" si="6"/>
        <v>45747</v>
      </c>
      <c r="C105" s="1" t="str">
        <f>IF(ISERROR(MATCH(A105,祝日日付,0)),"",INDEX(祝日名称,MATCH(A105,祝日日付,0)))</f>
        <v/>
      </c>
      <c r="D105" s="14"/>
    </row>
    <row r="107" spans="1:4">
      <c r="A107" s="15">
        <v>2025</v>
      </c>
      <c r="B107" t="s">
        <v>16</v>
      </c>
      <c r="C107" s="11">
        <v>4</v>
      </c>
      <c r="D107" t="str">
        <f>$D$5</f>
        <v>月</v>
      </c>
    </row>
    <row r="108" spans="1:4">
      <c r="A108" s="10" t="s">
        <v>30</v>
      </c>
      <c r="B108" s="10" t="s">
        <v>0</v>
      </c>
      <c r="C108" s="10" t="s">
        <v>18</v>
      </c>
      <c r="D108" s="10" t="str">
        <f>$D$6</f>
        <v>メモ&amp;予定</v>
      </c>
    </row>
    <row r="109" spans="1:4">
      <c r="A109" s="4">
        <f>IF(MONTH(DATE($A$107,$C$107,ROW()-108))&lt;&gt;$C$107,"",DATE($A$107,$C$107,ROW()-108))</f>
        <v>45748</v>
      </c>
      <c r="B109" s="5">
        <f t="shared" ref="B109:B139" si="8">A109</f>
        <v>45748</v>
      </c>
      <c r="C109" s="1" t="str">
        <f>IF(ISERROR(MATCH(A109,祝日日付,0)),"",INDEX(祝日名称,MATCH(A109,祝日日付,0)))</f>
        <v/>
      </c>
      <c r="D109" s="14"/>
    </row>
    <row r="110" spans="1:4">
      <c r="A110" s="4">
        <f t="shared" ref="A110:A139" si="9">IF(MONTH(DATE($A$107,$C$107,ROW()-108))&lt;&gt;$C$107,"",DATE($A$107,$C$107,ROW()-108))</f>
        <v>45749</v>
      </c>
      <c r="B110" s="5">
        <f t="shared" si="8"/>
        <v>45749</v>
      </c>
      <c r="C110" s="1" t="str">
        <f>IF(ISERROR(MATCH(A110,祝日日付,0)),"",INDEX(祝日名称,MATCH(A110,祝日日付,0)))</f>
        <v/>
      </c>
      <c r="D110" s="14"/>
    </row>
    <row r="111" spans="1:4">
      <c r="A111" s="4">
        <f t="shared" si="9"/>
        <v>45750</v>
      </c>
      <c r="B111" s="5">
        <f t="shared" si="8"/>
        <v>45750</v>
      </c>
      <c r="C111" s="1" t="str">
        <f>IF(ISERROR(MATCH(A111,祝日日付,0)),"",INDEX(祝日名称,MATCH(A111,祝日日付,0)))</f>
        <v/>
      </c>
      <c r="D111" s="14"/>
    </row>
    <row r="112" spans="1:4">
      <c r="A112" s="4">
        <f t="shared" si="9"/>
        <v>45751</v>
      </c>
      <c r="B112" s="5">
        <f t="shared" si="8"/>
        <v>45751</v>
      </c>
      <c r="C112" s="1" t="str">
        <f>IF(ISERROR(MATCH(A112,祝日日付,0)),"",INDEX(祝日名称,MATCH(A112,祝日日付,0)))</f>
        <v/>
      </c>
      <c r="D112" s="14"/>
    </row>
    <row r="113" spans="1:4">
      <c r="A113" s="4">
        <f t="shared" si="9"/>
        <v>45752</v>
      </c>
      <c r="B113" s="5">
        <f t="shared" si="8"/>
        <v>45752</v>
      </c>
      <c r="C113" s="1" t="str">
        <f>IF(ISERROR(MATCH(A113,祝日日付,0)),"",INDEX(祝日名称,MATCH(A113,祝日日付,0)))</f>
        <v/>
      </c>
      <c r="D113" s="14"/>
    </row>
    <row r="114" spans="1:4">
      <c r="A114" s="4">
        <f t="shared" si="9"/>
        <v>45753</v>
      </c>
      <c r="B114" s="5">
        <f t="shared" si="8"/>
        <v>45753</v>
      </c>
      <c r="C114" s="1" t="str">
        <f>IF(ISERROR(MATCH(A114,祝日日付,0)),"",INDEX(祝日名称,MATCH(A114,祝日日付,0)))</f>
        <v/>
      </c>
      <c r="D114" s="14"/>
    </row>
    <row r="115" spans="1:4">
      <c r="A115" s="4">
        <f t="shared" si="9"/>
        <v>45754</v>
      </c>
      <c r="B115" s="5">
        <f t="shared" si="8"/>
        <v>45754</v>
      </c>
      <c r="C115" s="1" t="str">
        <f>IF(ISERROR(MATCH(A115,祝日日付,0)),"",INDEX(祝日名称,MATCH(A115,祝日日付,0)))</f>
        <v/>
      </c>
      <c r="D115" s="14"/>
    </row>
    <row r="116" spans="1:4">
      <c r="A116" s="4">
        <f t="shared" si="9"/>
        <v>45755</v>
      </c>
      <c r="B116" s="5">
        <f t="shared" si="8"/>
        <v>45755</v>
      </c>
      <c r="C116" s="1" t="str">
        <f>IF(ISERROR(MATCH(A116,祝日日付,0)),"",INDEX(祝日名称,MATCH(A116,祝日日付,0)))</f>
        <v/>
      </c>
      <c r="D116" s="14"/>
    </row>
    <row r="117" spans="1:4">
      <c r="A117" s="4">
        <f t="shared" si="9"/>
        <v>45756</v>
      </c>
      <c r="B117" s="5">
        <f t="shared" si="8"/>
        <v>45756</v>
      </c>
      <c r="C117" s="1" t="str">
        <f>IF(ISERROR(MATCH(A117,祝日日付,0)),"",INDEX(祝日名称,MATCH(A117,祝日日付,0)))</f>
        <v/>
      </c>
      <c r="D117" s="14"/>
    </row>
    <row r="118" spans="1:4">
      <c r="A118" s="4">
        <f t="shared" si="9"/>
        <v>45757</v>
      </c>
      <c r="B118" s="5">
        <f t="shared" si="8"/>
        <v>45757</v>
      </c>
      <c r="C118" s="1" t="str">
        <f>IF(ISERROR(MATCH(A118,祝日日付,0)),"",INDEX(祝日名称,MATCH(A118,祝日日付,0)))</f>
        <v/>
      </c>
      <c r="D118" s="14"/>
    </row>
    <row r="119" spans="1:4">
      <c r="A119" s="4">
        <f t="shared" si="9"/>
        <v>45758</v>
      </c>
      <c r="B119" s="5">
        <f t="shared" si="8"/>
        <v>45758</v>
      </c>
      <c r="C119" s="1" t="str">
        <f>IF(ISERROR(MATCH(A119,祝日日付,0)),"",INDEX(祝日名称,MATCH(A119,祝日日付,0)))</f>
        <v/>
      </c>
      <c r="D119" s="14"/>
    </row>
    <row r="120" spans="1:4">
      <c r="A120" s="4">
        <f t="shared" si="9"/>
        <v>45759</v>
      </c>
      <c r="B120" s="5">
        <f t="shared" si="8"/>
        <v>45759</v>
      </c>
      <c r="C120" s="1" t="str">
        <f>IF(ISERROR(MATCH(A120,祝日日付,0)),"",INDEX(祝日名称,MATCH(A120,祝日日付,0)))</f>
        <v/>
      </c>
      <c r="D120" s="14"/>
    </row>
    <row r="121" spans="1:4">
      <c r="A121" s="4">
        <f t="shared" si="9"/>
        <v>45760</v>
      </c>
      <c r="B121" s="5">
        <f t="shared" si="8"/>
        <v>45760</v>
      </c>
      <c r="C121" s="1" t="str">
        <f>IF(ISERROR(MATCH(A121,祝日日付,0)),"",INDEX(祝日名称,MATCH(A121,祝日日付,0)))</f>
        <v/>
      </c>
      <c r="D121" s="14"/>
    </row>
    <row r="122" spans="1:4">
      <c r="A122" s="4">
        <f t="shared" si="9"/>
        <v>45761</v>
      </c>
      <c r="B122" s="5">
        <f t="shared" si="8"/>
        <v>45761</v>
      </c>
      <c r="C122" s="1" t="str">
        <f>IF(ISERROR(MATCH(A122,祝日日付,0)),"",INDEX(祝日名称,MATCH(A122,祝日日付,0)))</f>
        <v/>
      </c>
      <c r="D122" s="14"/>
    </row>
    <row r="123" spans="1:4">
      <c r="A123" s="4">
        <f t="shared" si="9"/>
        <v>45762</v>
      </c>
      <c r="B123" s="5">
        <f t="shared" si="8"/>
        <v>45762</v>
      </c>
      <c r="C123" s="1" t="str">
        <f>IF(ISERROR(MATCH(A123,祝日日付,0)),"",INDEX(祝日名称,MATCH(A123,祝日日付,0)))</f>
        <v/>
      </c>
      <c r="D123" s="14"/>
    </row>
    <row r="124" spans="1:4">
      <c r="A124" s="4">
        <f t="shared" si="9"/>
        <v>45763</v>
      </c>
      <c r="B124" s="5">
        <f t="shared" si="8"/>
        <v>45763</v>
      </c>
      <c r="C124" s="1" t="str">
        <f>IF(ISERROR(MATCH(A124,祝日日付,0)),"",INDEX(祝日名称,MATCH(A124,祝日日付,0)))</f>
        <v/>
      </c>
      <c r="D124" s="14"/>
    </row>
    <row r="125" spans="1:4">
      <c r="A125" s="4">
        <f t="shared" si="9"/>
        <v>45764</v>
      </c>
      <c r="B125" s="5">
        <f t="shared" si="8"/>
        <v>45764</v>
      </c>
      <c r="C125" s="1" t="str">
        <f>IF(ISERROR(MATCH(A125,祝日日付,0)),"",INDEX(祝日名称,MATCH(A125,祝日日付,0)))</f>
        <v/>
      </c>
      <c r="D125" s="14"/>
    </row>
    <row r="126" spans="1:4">
      <c r="A126" s="4">
        <f t="shared" si="9"/>
        <v>45765</v>
      </c>
      <c r="B126" s="5">
        <f t="shared" si="8"/>
        <v>45765</v>
      </c>
      <c r="C126" s="1" t="str">
        <f>IF(ISERROR(MATCH(A126,祝日日付,0)),"",INDEX(祝日名称,MATCH(A126,祝日日付,0)))</f>
        <v/>
      </c>
      <c r="D126" s="14"/>
    </row>
    <row r="127" spans="1:4">
      <c r="A127" s="4">
        <f t="shared" si="9"/>
        <v>45766</v>
      </c>
      <c r="B127" s="5">
        <f t="shared" si="8"/>
        <v>45766</v>
      </c>
      <c r="C127" s="1" t="str">
        <f>IF(ISERROR(MATCH(A127,祝日日付,0)),"",INDEX(祝日名称,MATCH(A127,祝日日付,0)))</f>
        <v/>
      </c>
      <c r="D127" s="14"/>
    </row>
    <row r="128" spans="1:4">
      <c r="A128" s="4">
        <f t="shared" si="9"/>
        <v>45767</v>
      </c>
      <c r="B128" s="5">
        <f t="shared" si="8"/>
        <v>45767</v>
      </c>
      <c r="C128" s="1" t="str">
        <f>IF(ISERROR(MATCH(A128,祝日日付,0)),"",INDEX(祝日名称,MATCH(A128,祝日日付,0)))</f>
        <v/>
      </c>
      <c r="D128" s="14"/>
    </row>
    <row r="129" spans="1:4">
      <c r="A129" s="4">
        <f t="shared" si="9"/>
        <v>45768</v>
      </c>
      <c r="B129" s="5">
        <f t="shared" si="8"/>
        <v>45768</v>
      </c>
      <c r="C129" s="1" t="str">
        <f>IF(ISERROR(MATCH(A129,祝日日付,0)),"",INDEX(祝日名称,MATCH(A129,祝日日付,0)))</f>
        <v/>
      </c>
      <c r="D129" s="14"/>
    </row>
    <row r="130" spans="1:4">
      <c r="A130" s="4">
        <f t="shared" si="9"/>
        <v>45769</v>
      </c>
      <c r="B130" s="5">
        <f t="shared" si="8"/>
        <v>45769</v>
      </c>
      <c r="C130" s="1" t="str">
        <f>IF(ISERROR(MATCH(A130,祝日日付,0)),"",INDEX(祝日名称,MATCH(A130,祝日日付,0)))</f>
        <v/>
      </c>
      <c r="D130" s="14"/>
    </row>
    <row r="131" spans="1:4">
      <c r="A131" s="4">
        <f t="shared" si="9"/>
        <v>45770</v>
      </c>
      <c r="B131" s="5">
        <f t="shared" si="8"/>
        <v>45770</v>
      </c>
      <c r="C131" s="1" t="str">
        <f>IF(ISERROR(MATCH(A131,祝日日付,0)),"",INDEX(祝日名称,MATCH(A131,祝日日付,0)))</f>
        <v/>
      </c>
      <c r="D131" s="14"/>
    </row>
    <row r="132" spans="1:4">
      <c r="A132" s="4">
        <f t="shared" si="9"/>
        <v>45771</v>
      </c>
      <c r="B132" s="5">
        <f t="shared" si="8"/>
        <v>45771</v>
      </c>
      <c r="C132" s="1" t="str">
        <f>IF(ISERROR(MATCH(A132,祝日日付,0)),"",INDEX(祝日名称,MATCH(A132,祝日日付,0)))</f>
        <v/>
      </c>
      <c r="D132" s="14"/>
    </row>
    <row r="133" spans="1:4">
      <c r="A133" s="4">
        <f t="shared" si="9"/>
        <v>45772</v>
      </c>
      <c r="B133" s="5">
        <f t="shared" si="8"/>
        <v>45772</v>
      </c>
      <c r="C133" s="1" t="str">
        <f>IF(ISERROR(MATCH(A133,祝日日付,0)),"",INDEX(祝日名称,MATCH(A133,祝日日付,0)))</f>
        <v/>
      </c>
      <c r="D133" s="14"/>
    </row>
    <row r="134" spans="1:4">
      <c r="A134" s="4">
        <f t="shared" si="9"/>
        <v>45773</v>
      </c>
      <c r="B134" s="5">
        <f t="shared" si="8"/>
        <v>45773</v>
      </c>
      <c r="C134" s="1" t="str">
        <f>IF(ISERROR(MATCH(A134,祝日日付,0)),"",INDEX(祝日名称,MATCH(A134,祝日日付,0)))</f>
        <v/>
      </c>
      <c r="D134" s="14"/>
    </row>
    <row r="135" spans="1:4">
      <c r="A135" s="4">
        <f t="shared" si="9"/>
        <v>45774</v>
      </c>
      <c r="B135" s="5">
        <f t="shared" si="8"/>
        <v>45774</v>
      </c>
      <c r="C135" s="1" t="str">
        <f>IF(ISERROR(MATCH(A135,祝日日付,0)),"",INDEX(祝日名称,MATCH(A135,祝日日付,0)))</f>
        <v/>
      </c>
      <c r="D135" s="14"/>
    </row>
    <row r="136" spans="1:4">
      <c r="A136" s="4">
        <f t="shared" si="9"/>
        <v>45775</v>
      </c>
      <c r="B136" s="5">
        <f t="shared" si="8"/>
        <v>45775</v>
      </c>
      <c r="C136" s="1" t="str">
        <f>IF(ISERROR(MATCH(A136,祝日日付,0)),"",INDEX(祝日名称,MATCH(A136,祝日日付,0)))</f>
        <v/>
      </c>
      <c r="D136" s="14"/>
    </row>
    <row r="137" spans="1:4">
      <c r="A137" s="4">
        <f t="shared" si="9"/>
        <v>45776</v>
      </c>
      <c r="B137" s="5">
        <f t="shared" si="8"/>
        <v>45776</v>
      </c>
      <c r="C137" s="1" t="str">
        <f>IF(ISERROR(MATCH(A137,祝日日付,0)),"",INDEX(祝日名称,MATCH(A137,祝日日付,0)))</f>
        <v>昭和の日</v>
      </c>
      <c r="D137" s="14"/>
    </row>
    <row r="138" spans="1:4">
      <c r="A138" s="4">
        <f t="shared" si="9"/>
        <v>45777</v>
      </c>
      <c r="B138" s="5">
        <f t="shared" si="8"/>
        <v>45777</v>
      </c>
      <c r="C138" s="1" t="str">
        <f>IF(ISERROR(MATCH(A138,祝日日付,0)),"",INDEX(祝日名称,MATCH(A138,祝日日付,0)))</f>
        <v/>
      </c>
      <c r="D138" s="14"/>
    </row>
    <row r="139" spans="1:4">
      <c r="A139" s="4" t="str">
        <f t="shared" si="9"/>
        <v/>
      </c>
      <c r="B139" s="5" t="str">
        <f t="shared" si="8"/>
        <v/>
      </c>
      <c r="C139" s="1" t="str">
        <f>IF(ISERROR(MATCH(A139,祝日日付,0)),"",INDEX(祝日名称,MATCH(A139,祝日日付,0)))</f>
        <v/>
      </c>
      <c r="D139" s="14"/>
    </row>
    <row r="141" spans="1:4">
      <c r="A141" s="15">
        <v>2025</v>
      </c>
      <c r="B141" t="s">
        <v>16</v>
      </c>
      <c r="C141" s="11">
        <v>5</v>
      </c>
      <c r="D141" t="str">
        <f>$D$5</f>
        <v>月</v>
      </c>
    </row>
    <row r="142" spans="1:4">
      <c r="A142" s="10" t="s">
        <v>30</v>
      </c>
      <c r="B142" s="10" t="s">
        <v>0</v>
      </c>
      <c r="C142" s="10" t="s">
        <v>18</v>
      </c>
      <c r="D142" s="10" t="str">
        <f>$D$6</f>
        <v>メモ&amp;予定</v>
      </c>
    </row>
    <row r="143" spans="1:4">
      <c r="A143" s="4">
        <f>IF(MONTH(DATE($A$141,$C$141,ROW()-142))&lt;&gt;$C$141,"",DATE($A$141,$C$141,ROW()-142))</f>
        <v>45778</v>
      </c>
      <c r="B143" s="5">
        <f t="shared" ref="B143:B173" si="10">A143</f>
        <v>45778</v>
      </c>
      <c r="C143" s="1" t="str">
        <f>IF(ISERROR(MATCH(A143,祝日日付,0)),"",INDEX(祝日名称,MATCH(A143,祝日日付,0)))</f>
        <v/>
      </c>
      <c r="D143" s="14"/>
    </row>
    <row r="144" spans="1:4">
      <c r="A144" s="4">
        <f t="shared" ref="A144:A173" si="11">IF(MONTH(DATE($A$141,$C$141,ROW()-142))&lt;&gt;$C$141,"",DATE($A$141,$C$141,ROW()-142))</f>
        <v>45779</v>
      </c>
      <c r="B144" s="5">
        <f t="shared" si="10"/>
        <v>45779</v>
      </c>
      <c r="C144" s="1" t="str">
        <f>IF(ISERROR(MATCH(A144,祝日日付,0)),"",INDEX(祝日名称,MATCH(A144,祝日日付,0)))</f>
        <v/>
      </c>
      <c r="D144" s="14"/>
    </row>
    <row r="145" spans="1:4">
      <c r="A145" s="4">
        <f t="shared" si="11"/>
        <v>45780</v>
      </c>
      <c r="B145" s="5">
        <f t="shared" si="10"/>
        <v>45780</v>
      </c>
      <c r="C145" s="1" t="str">
        <f>IF(ISERROR(MATCH(A145,祝日日付,0)),"",INDEX(祝日名称,MATCH(A145,祝日日付,0)))</f>
        <v>憲法記念日</v>
      </c>
      <c r="D145" s="14"/>
    </row>
    <row r="146" spans="1:4">
      <c r="A146" s="4">
        <f t="shared" si="11"/>
        <v>45781</v>
      </c>
      <c r="B146" s="5">
        <f t="shared" si="10"/>
        <v>45781</v>
      </c>
      <c r="C146" s="1" t="str">
        <f>IF(ISERROR(MATCH(A146,祝日日付,0)),"",INDEX(祝日名称,MATCH(A146,祝日日付,0)))</f>
        <v>みどりの日</v>
      </c>
      <c r="D146" s="14"/>
    </row>
    <row r="147" spans="1:4">
      <c r="A147" s="4">
        <f t="shared" si="11"/>
        <v>45782</v>
      </c>
      <c r="B147" s="5">
        <f t="shared" si="10"/>
        <v>45782</v>
      </c>
      <c r="C147" s="1" t="str">
        <f>IF(ISERROR(MATCH(A147,祝日日付,0)),"",INDEX(祝日名称,MATCH(A147,祝日日付,0)))</f>
        <v>こどもの日</v>
      </c>
      <c r="D147" s="14"/>
    </row>
    <row r="148" spans="1:4">
      <c r="A148" s="4">
        <f t="shared" si="11"/>
        <v>45783</v>
      </c>
      <c r="B148" s="5">
        <f t="shared" si="10"/>
        <v>45783</v>
      </c>
      <c r="C148" s="1" t="str">
        <f>IF(ISERROR(MATCH(A148,祝日日付,0)),"",INDEX(祝日名称,MATCH(A148,祝日日付,0)))</f>
        <v>振替休日</v>
      </c>
      <c r="D148" s="14"/>
    </row>
    <row r="149" spans="1:4">
      <c r="A149" s="4">
        <f t="shared" si="11"/>
        <v>45784</v>
      </c>
      <c r="B149" s="5">
        <f t="shared" si="10"/>
        <v>45784</v>
      </c>
      <c r="C149" s="1" t="str">
        <f>IF(ISERROR(MATCH(A149,祝日日付,0)),"",INDEX(祝日名称,MATCH(A149,祝日日付,0)))</f>
        <v/>
      </c>
      <c r="D149" s="14"/>
    </row>
    <row r="150" spans="1:4">
      <c r="A150" s="4">
        <f t="shared" si="11"/>
        <v>45785</v>
      </c>
      <c r="B150" s="5">
        <f t="shared" si="10"/>
        <v>45785</v>
      </c>
      <c r="C150" s="1" t="str">
        <f>IF(ISERROR(MATCH(A150,祝日日付,0)),"",INDEX(祝日名称,MATCH(A150,祝日日付,0)))</f>
        <v/>
      </c>
      <c r="D150" s="14"/>
    </row>
    <row r="151" spans="1:4">
      <c r="A151" s="4">
        <f t="shared" si="11"/>
        <v>45786</v>
      </c>
      <c r="B151" s="5">
        <f t="shared" si="10"/>
        <v>45786</v>
      </c>
      <c r="C151" s="1" t="str">
        <f>IF(ISERROR(MATCH(A151,祝日日付,0)),"",INDEX(祝日名称,MATCH(A151,祝日日付,0)))</f>
        <v/>
      </c>
      <c r="D151" s="14"/>
    </row>
    <row r="152" spans="1:4">
      <c r="A152" s="4">
        <f t="shared" si="11"/>
        <v>45787</v>
      </c>
      <c r="B152" s="5">
        <f t="shared" si="10"/>
        <v>45787</v>
      </c>
      <c r="C152" s="1" t="str">
        <f>IF(ISERROR(MATCH(A152,祝日日付,0)),"",INDEX(祝日名称,MATCH(A152,祝日日付,0)))</f>
        <v/>
      </c>
      <c r="D152" s="14"/>
    </row>
    <row r="153" spans="1:4">
      <c r="A153" s="4">
        <f t="shared" si="11"/>
        <v>45788</v>
      </c>
      <c r="B153" s="5">
        <f t="shared" si="10"/>
        <v>45788</v>
      </c>
      <c r="C153" s="1" t="str">
        <f>IF(ISERROR(MATCH(A153,祝日日付,0)),"",INDEX(祝日名称,MATCH(A153,祝日日付,0)))</f>
        <v/>
      </c>
      <c r="D153" s="14"/>
    </row>
    <row r="154" spans="1:4">
      <c r="A154" s="4">
        <f t="shared" si="11"/>
        <v>45789</v>
      </c>
      <c r="B154" s="5">
        <f t="shared" si="10"/>
        <v>45789</v>
      </c>
      <c r="C154" s="1" t="str">
        <f>IF(ISERROR(MATCH(A154,祝日日付,0)),"",INDEX(祝日名称,MATCH(A154,祝日日付,0)))</f>
        <v/>
      </c>
      <c r="D154" s="14"/>
    </row>
    <row r="155" spans="1:4">
      <c r="A155" s="4">
        <f t="shared" si="11"/>
        <v>45790</v>
      </c>
      <c r="B155" s="5">
        <f t="shared" si="10"/>
        <v>45790</v>
      </c>
      <c r="C155" s="1" t="str">
        <f>IF(ISERROR(MATCH(A155,祝日日付,0)),"",INDEX(祝日名称,MATCH(A155,祝日日付,0)))</f>
        <v/>
      </c>
      <c r="D155" s="14"/>
    </row>
    <row r="156" spans="1:4">
      <c r="A156" s="4">
        <f t="shared" si="11"/>
        <v>45791</v>
      </c>
      <c r="B156" s="5">
        <f t="shared" si="10"/>
        <v>45791</v>
      </c>
      <c r="C156" s="1" t="str">
        <f>IF(ISERROR(MATCH(A156,祝日日付,0)),"",INDEX(祝日名称,MATCH(A156,祝日日付,0)))</f>
        <v/>
      </c>
      <c r="D156" s="14"/>
    </row>
    <row r="157" spans="1:4">
      <c r="A157" s="4">
        <f t="shared" si="11"/>
        <v>45792</v>
      </c>
      <c r="B157" s="5">
        <f t="shared" si="10"/>
        <v>45792</v>
      </c>
      <c r="C157" s="1" t="str">
        <f>IF(ISERROR(MATCH(A157,祝日日付,0)),"",INDEX(祝日名称,MATCH(A157,祝日日付,0)))</f>
        <v/>
      </c>
      <c r="D157" s="14"/>
    </row>
    <row r="158" spans="1:4">
      <c r="A158" s="4">
        <f t="shared" si="11"/>
        <v>45793</v>
      </c>
      <c r="B158" s="5">
        <f t="shared" si="10"/>
        <v>45793</v>
      </c>
      <c r="C158" s="1" t="str">
        <f>IF(ISERROR(MATCH(A158,祝日日付,0)),"",INDEX(祝日名称,MATCH(A158,祝日日付,0)))</f>
        <v/>
      </c>
      <c r="D158" s="14"/>
    </row>
    <row r="159" spans="1:4">
      <c r="A159" s="4">
        <f t="shared" si="11"/>
        <v>45794</v>
      </c>
      <c r="B159" s="5">
        <f t="shared" si="10"/>
        <v>45794</v>
      </c>
      <c r="C159" s="1" t="str">
        <f>IF(ISERROR(MATCH(A159,祝日日付,0)),"",INDEX(祝日名称,MATCH(A159,祝日日付,0)))</f>
        <v/>
      </c>
      <c r="D159" s="14"/>
    </row>
    <row r="160" spans="1:4">
      <c r="A160" s="4">
        <f t="shared" si="11"/>
        <v>45795</v>
      </c>
      <c r="B160" s="5">
        <f t="shared" si="10"/>
        <v>45795</v>
      </c>
      <c r="C160" s="1" t="str">
        <f>IF(ISERROR(MATCH(A160,祝日日付,0)),"",INDEX(祝日名称,MATCH(A160,祝日日付,0)))</f>
        <v/>
      </c>
      <c r="D160" s="14"/>
    </row>
    <row r="161" spans="1:4">
      <c r="A161" s="4">
        <f t="shared" si="11"/>
        <v>45796</v>
      </c>
      <c r="B161" s="5">
        <f t="shared" si="10"/>
        <v>45796</v>
      </c>
      <c r="C161" s="1" t="str">
        <f>IF(ISERROR(MATCH(A161,祝日日付,0)),"",INDEX(祝日名称,MATCH(A161,祝日日付,0)))</f>
        <v/>
      </c>
      <c r="D161" s="14"/>
    </row>
    <row r="162" spans="1:4">
      <c r="A162" s="4">
        <f t="shared" si="11"/>
        <v>45797</v>
      </c>
      <c r="B162" s="5">
        <f t="shared" si="10"/>
        <v>45797</v>
      </c>
      <c r="C162" s="1" t="str">
        <f>IF(ISERROR(MATCH(A162,祝日日付,0)),"",INDEX(祝日名称,MATCH(A162,祝日日付,0)))</f>
        <v/>
      </c>
      <c r="D162" s="14"/>
    </row>
    <row r="163" spans="1:4">
      <c r="A163" s="4">
        <f t="shared" si="11"/>
        <v>45798</v>
      </c>
      <c r="B163" s="5">
        <f t="shared" si="10"/>
        <v>45798</v>
      </c>
      <c r="C163" s="1" t="str">
        <f>IF(ISERROR(MATCH(A163,祝日日付,0)),"",INDEX(祝日名称,MATCH(A163,祝日日付,0)))</f>
        <v/>
      </c>
      <c r="D163" s="14"/>
    </row>
    <row r="164" spans="1:4">
      <c r="A164" s="4">
        <f t="shared" si="11"/>
        <v>45799</v>
      </c>
      <c r="B164" s="5">
        <f t="shared" si="10"/>
        <v>45799</v>
      </c>
      <c r="C164" s="1" t="str">
        <f>IF(ISERROR(MATCH(A164,祝日日付,0)),"",INDEX(祝日名称,MATCH(A164,祝日日付,0)))</f>
        <v/>
      </c>
      <c r="D164" s="14"/>
    </row>
    <row r="165" spans="1:4">
      <c r="A165" s="4">
        <f t="shared" si="11"/>
        <v>45800</v>
      </c>
      <c r="B165" s="5">
        <f t="shared" si="10"/>
        <v>45800</v>
      </c>
      <c r="C165" s="1" t="str">
        <f>IF(ISERROR(MATCH(A165,祝日日付,0)),"",INDEX(祝日名称,MATCH(A165,祝日日付,0)))</f>
        <v/>
      </c>
      <c r="D165" s="14"/>
    </row>
    <row r="166" spans="1:4">
      <c r="A166" s="4">
        <f t="shared" si="11"/>
        <v>45801</v>
      </c>
      <c r="B166" s="5">
        <f t="shared" si="10"/>
        <v>45801</v>
      </c>
      <c r="C166" s="1" t="str">
        <f>IF(ISERROR(MATCH(A166,祝日日付,0)),"",INDEX(祝日名称,MATCH(A166,祝日日付,0)))</f>
        <v/>
      </c>
      <c r="D166" s="14"/>
    </row>
    <row r="167" spans="1:4">
      <c r="A167" s="4">
        <f t="shared" si="11"/>
        <v>45802</v>
      </c>
      <c r="B167" s="5">
        <f t="shared" si="10"/>
        <v>45802</v>
      </c>
      <c r="C167" s="1" t="str">
        <f>IF(ISERROR(MATCH(A167,祝日日付,0)),"",INDEX(祝日名称,MATCH(A167,祝日日付,0)))</f>
        <v/>
      </c>
      <c r="D167" s="14"/>
    </row>
    <row r="168" spans="1:4">
      <c r="A168" s="4">
        <f t="shared" si="11"/>
        <v>45803</v>
      </c>
      <c r="B168" s="5">
        <f t="shared" si="10"/>
        <v>45803</v>
      </c>
      <c r="C168" s="1" t="str">
        <f>IF(ISERROR(MATCH(A168,祝日日付,0)),"",INDEX(祝日名称,MATCH(A168,祝日日付,0)))</f>
        <v/>
      </c>
      <c r="D168" s="14"/>
    </row>
    <row r="169" spans="1:4">
      <c r="A169" s="4">
        <f t="shared" si="11"/>
        <v>45804</v>
      </c>
      <c r="B169" s="5">
        <f t="shared" si="10"/>
        <v>45804</v>
      </c>
      <c r="C169" s="1" t="str">
        <f>IF(ISERROR(MATCH(A169,祝日日付,0)),"",INDEX(祝日名称,MATCH(A169,祝日日付,0)))</f>
        <v/>
      </c>
      <c r="D169" s="14"/>
    </row>
    <row r="170" spans="1:4">
      <c r="A170" s="4">
        <f t="shared" si="11"/>
        <v>45805</v>
      </c>
      <c r="B170" s="5">
        <f t="shared" si="10"/>
        <v>45805</v>
      </c>
      <c r="C170" s="1" t="str">
        <f>IF(ISERROR(MATCH(A170,祝日日付,0)),"",INDEX(祝日名称,MATCH(A170,祝日日付,0)))</f>
        <v/>
      </c>
      <c r="D170" s="14"/>
    </row>
    <row r="171" spans="1:4">
      <c r="A171" s="4">
        <f t="shared" si="11"/>
        <v>45806</v>
      </c>
      <c r="B171" s="5">
        <f t="shared" si="10"/>
        <v>45806</v>
      </c>
      <c r="C171" s="1" t="str">
        <f>IF(ISERROR(MATCH(A171,祝日日付,0)),"",INDEX(祝日名称,MATCH(A171,祝日日付,0)))</f>
        <v/>
      </c>
      <c r="D171" s="14"/>
    </row>
    <row r="172" spans="1:4">
      <c r="A172" s="4">
        <f t="shared" si="11"/>
        <v>45807</v>
      </c>
      <c r="B172" s="5">
        <f t="shared" si="10"/>
        <v>45807</v>
      </c>
      <c r="C172" s="1" t="str">
        <f>IF(ISERROR(MATCH(A172,祝日日付,0)),"",INDEX(祝日名称,MATCH(A172,祝日日付,0)))</f>
        <v/>
      </c>
      <c r="D172" s="14"/>
    </row>
    <row r="173" spans="1:4">
      <c r="A173" s="4">
        <f t="shared" si="11"/>
        <v>45808</v>
      </c>
      <c r="B173" s="5">
        <f t="shared" si="10"/>
        <v>45808</v>
      </c>
      <c r="C173" s="1" t="str">
        <f>IF(ISERROR(MATCH(A173,祝日日付,0)),"",INDEX(祝日名称,MATCH(A173,祝日日付,0)))</f>
        <v/>
      </c>
      <c r="D173" s="14"/>
    </row>
    <row r="175" spans="1:4">
      <c r="A175" s="15">
        <v>2025</v>
      </c>
      <c r="B175" t="s">
        <v>16</v>
      </c>
      <c r="C175" s="11">
        <v>6</v>
      </c>
      <c r="D175" t="str">
        <f>$D$5</f>
        <v>月</v>
      </c>
    </row>
    <row r="176" spans="1:4">
      <c r="A176" s="10" t="s">
        <v>30</v>
      </c>
      <c r="B176" s="10" t="s">
        <v>0</v>
      </c>
      <c r="C176" s="10" t="s">
        <v>18</v>
      </c>
      <c r="D176" s="10" t="str">
        <f>$D$6</f>
        <v>メモ&amp;予定</v>
      </c>
    </row>
    <row r="177" spans="1:4">
      <c r="A177" s="4">
        <f>IF(MONTH(DATE($A$175,$C$175,ROW()-176))&lt;&gt;$C$175,"",DATE($A$175,$C$175,ROW()-176))</f>
        <v>45809</v>
      </c>
      <c r="B177" s="5">
        <f t="shared" ref="B177:B207" si="12">A177</f>
        <v>45809</v>
      </c>
      <c r="C177" s="1" t="str">
        <f>IF(ISERROR(MATCH(A177,祝日日付,0)),"",INDEX(祝日名称,MATCH(A177,祝日日付,0)))</f>
        <v/>
      </c>
      <c r="D177" s="14"/>
    </row>
    <row r="178" spans="1:4">
      <c r="A178" s="4">
        <f t="shared" ref="A178:A207" si="13">IF(MONTH(DATE($A$175,$C$175,ROW()-176))&lt;&gt;$C$175,"",DATE($A$175,$C$175,ROW()-176))</f>
        <v>45810</v>
      </c>
      <c r="B178" s="5">
        <f t="shared" si="12"/>
        <v>45810</v>
      </c>
      <c r="C178" s="1" t="str">
        <f>IF(ISERROR(MATCH(A178,祝日日付,0)),"",INDEX(祝日名称,MATCH(A178,祝日日付,0)))</f>
        <v/>
      </c>
      <c r="D178" s="14"/>
    </row>
    <row r="179" spans="1:4">
      <c r="A179" s="4">
        <f t="shared" si="13"/>
        <v>45811</v>
      </c>
      <c r="B179" s="5">
        <f t="shared" si="12"/>
        <v>45811</v>
      </c>
      <c r="C179" s="1" t="str">
        <f>IF(ISERROR(MATCH(A179,祝日日付,0)),"",INDEX(祝日名称,MATCH(A179,祝日日付,0)))</f>
        <v/>
      </c>
      <c r="D179" s="14"/>
    </row>
    <row r="180" spans="1:4">
      <c r="A180" s="4">
        <f t="shared" si="13"/>
        <v>45812</v>
      </c>
      <c r="B180" s="5">
        <f t="shared" si="12"/>
        <v>45812</v>
      </c>
      <c r="C180" s="1" t="str">
        <f>IF(ISERROR(MATCH(A180,祝日日付,0)),"",INDEX(祝日名称,MATCH(A180,祝日日付,0)))</f>
        <v/>
      </c>
      <c r="D180" s="14"/>
    </row>
    <row r="181" spans="1:4">
      <c r="A181" s="4">
        <f t="shared" si="13"/>
        <v>45813</v>
      </c>
      <c r="B181" s="5">
        <f t="shared" si="12"/>
        <v>45813</v>
      </c>
      <c r="C181" s="1" t="str">
        <f>IF(ISERROR(MATCH(A181,祝日日付,0)),"",INDEX(祝日名称,MATCH(A181,祝日日付,0)))</f>
        <v/>
      </c>
      <c r="D181" s="14"/>
    </row>
    <row r="182" spans="1:4">
      <c r="A182" s="4">
        <f t="shared" si="13"/>
        <v>45814</v>
      </c>
      <c r="B182" s="5">
        <f t="shared" si="12"/>
        <v>45814</v>
      </c>
      <c r="C182" s="1" t="str">
        <f>IF(ISERROR(MATCH(A182,祝日日付,0)),"",INDEX(祝日名称,MATCH(A182,祝日日付,0)))</f>
        <v/>
      </c>
      <c r="D182" s="14"/>
    </row>
    <row r="183" spans="1:4">
      <c r="A183" s="4">
        <f t="shared" si="13"/>
        <v>45815</v>
      </c>
      <c r="B183" s="5">
        <f t="shared" si="12"/>
        <v>45815</v>
      </c>
      <c r="C183" s="1" t="str">
        <f>IF(ISERROR(MATCH(A183,祝日日付,0)),"",INDEX(祝日名称,MATCH(A183,祝日日付,0)))</f>
        <v/>
      </c>
      <c r="D183" s="14"/>
    </row>
    <row r="184" spans="1:4">
      <c r="A184" s="4">
        <f t="shared" si="13"/>
        <v>45816</v>
      </c>
      <c r="B184" s="5">
        <f t="shared" si="12"/>
        <v>45816</v>
      </c>
      <c r="C184" s="1" t="str">
        <f>IF(ISERROR(MATCH(A184,祝日日付,0)),"",INDEX(祝日名称,MATCH(A184,祝日日付,0)))</f>
        <v/>
      </c>
      <c r="D184" s="14"/>
    </row>
    <row r="185" spans="1:4">
      <c r="A185" s="4">
        <f t="shared" si="13"/>
        <v>45817</v>
      </c>
      <c r="B185" s="5">
        <f t="shared" si="12"/>
        <v>45817</v>
      </c>
      <c r="C185" s="1" t="str">
        <f>IF(ISERROR(MATCH(A185,祝日日付,0)),"",INDEX(祝日名称,MATCH(A185,祝日日付,0)))</f>
        <v/>
      </c>
      <c r="D185" s="14"/>
    </row>
    <row r="186" spans="1:4">
      <c r="A186" s="4">
        <f t="shared" si="13"/>
        <v>45818</v>
      </c>
      <c r="B186" s="5">
        <f t="shared" si="12"/>
        <v>45818</v>
      </c>
      <c r="C186" s="1" t="str">
        <f>IF(ISERROR(MATCH(A186,祝日日付,0)),"",INDEX(祝日名称,MATCH(A186,祝日日付,0)))</f>
        <v/>
      </c>
      <c r="D186" s="14"/>
    </row>
    <row r="187" spans="1:4">
      <c r="A187" s="4">
        <f t="shared" si="13"/>
        <v>45819</v>
      </c>
      <c r="B187" s="5">
        <f t="shared" si="12"/>
        <v>45819</v>
      </c>
      <c r="C187" s="1" t="str">
        <f>IF(ISERROR(MATCH(A187,祝日日付,0)),"",INDEX(祝日名称,MATCH(A187,祝日日付,0)))</f>
        <v/>
      </c>
      <c r="D187" s="14"/>
    </row>
    <row r="188" spans="1:4">
      <c r="A188" s="4">
        <f t="shared" si="13"/>
        <v>45820</v>
      </c>
      <c r="B188" s="5">
        <f t="shared" si="12"/>
        <v>45820</v>
      </c>
      <c r="C188" s="1" t="str">
        <f>IF(ISERROR(MATCH(A188,祝日日付,0)),"",INDEX(祝日名称,MATCH(A188,祝日日付,0)))</f>
        <v/>
      </c>
      <c r="D188" s="14"/>
    </row>
    <row r="189" spans="1:4">
      <c r="A189" s="4">
        <f t="shared" si="13"/>
        <v>45821</v>
      </c>
      <c r="B189" s="5">
        <f t="shared" si="12"/>
        <v>45821</v>
      </c>
      <c r="C189" s="1" t="str">
        <f>IF(ISERROR(MATCH(A189,祝日日付,0)),"",INDEX(祝日名称,MATCH(A189,祝日日付,0)))</f>
        <v/>
      </c>
      <c r="D189" s="14"/>
    </row>
    <row r="190" spans="1:4">
      <c r="A190" s="4">
        <f t="shared" si="13"/>
        <v>45822</v>
      </c>
      <c r="B190" s="5">
        <f t="shared" si="12"/>
        <v>45822</v>
      </c>
      <c r="C190" s="1" t="str">
        <f>IF(ISERROR(MATCH(A190,祝日日付,0)),"",INDEX(祝日名称,MATCH(A190,祝日日付,0)))</f>
        <v/>
      </c>
      <c r="D190" s="14"/>
    </row>
    <row r="191" spans="1:4">
      <c r="A191" s="4">
        <f t="shared" si="13"/>
        <v>45823</v>
      </c>
      <c r="B191" s="5">
        <f t="shared" si="12"/>
        <v>45823</v>
      </c>
      <c r="C191" s="1" t="str">
        <f>IF(ISERROR(MATCH(A191,祝日日付,0)),"",INDEX(祝日名称,MATCH(A191,祝日日付,0)))</f>
        <v/>
      </c>
      <c r="D191" s="14"/>
    </row>
    <row r="192" spans="1:4">
      <c r="A192" s="4">
        <f t="shared" si="13"/>
        <v>45824</v>
      </c>
      <c r="B192" s="5">
        <f t="shared" si="12"/>
        <v>45824</v>
      </c>
      <c r="C192" s="1" t="str">
        <f>IF(ISERROR(MATCH(A192,祝日日付,0)),"",INDEX(祝日名称,MATCH(A192,祝日日付,0)))</f>
        <v/>
      </c>
      <c r="D192" s="14"/>
    </row>
    <row r="193" spans="1:4">
      <c r="A193" s="4">
        <f t="shared" si="13"/>
        <v>45825</v>
      </c>
      <c r="B193" s="5">
        <f t="shared" si="12"/>
        <v>45825</v>
      </c>
      <c r="C193" s="1" t="str">
        <f>IF(ISERROR(MATCH(A193,祝日日付,0)),"",INDEX(祝日名称,MATCH(A193,祝日日付,0)))</f>
        <v/>
      </c>
      <c r="D193" s="14"/>
    </row>
    <row r="194" spans="1:4">
      <c r="A194" s="4">
        <f t="shared" si="13"/>
        <v>45826</v>
      </c>
      <c r="B194" s="5">
        <f t="shared" si="12"/>
        <v>45826</v>
      </c>
      <c r="C194" s="1" t="str">
        <f>IF(ISERROR(MATCH(A194,祝日日付,0)),"",INDEX(祝日名称,MATCH(A194,祝日日付,0)))</f>
        <v/>
      </c>
      <c r="D194" s="14"/>
    </row>
    <row r="195" spans="1:4">
      <c r="A195" s="4">
        <f t="shared" si="13"/>
        <v>45827</v>
      </c>
      <c r="B195" s="5">
        <f t="shared" si="12"/>
        <v>45827</v>
      </c>
      <c r="C195" s="1" t="str">
        <f>IF(ISERROR(MATCH(A195,祝日日付,0)),"",INDEX(祝日名称,MATCH(A195,祝日日付,0)))</f>
        <v/>
      </c>
      <c r="D195" s="14"/>
    </row>
    <row r="196" spans="1:4">
      <c r="A196" s="4">
        <f t="shared" si="13"/>
        <v>45828</v>
      </c>
      <c r="B196" s="5">
        <f t="shared" si="12"/>
        <v>45828</v>
      </c>
      <c r="C196" s="1" t="str">
        <f>IF(ISERROR(MATCH(A196,祝日日付,0)),"",INDEX(祝日名称,MATCH(A196,祝日日付,0)))</f>
        <v/>
      </c>
      <c r="D196" s="14"/>
    </row>
    <row r="197" spans="1:4">
      <c r="A197" s="4">
        <f t="shared" si="13"/>
        <v>45829</v>
      </c>
      <c r="B197" s="5">
        <f t="shared" si="12"/>
        <v>45829</v>
      </c>
      <c r="C197" s="1" t="str">
        <f>IF(ISERROR(MATCH(A197,祝日日付,0)),"",INDEX(祝日名称,MATCH(A197,祝日日付,0)))</f>
        <v/>
      </c>
      <c r="D197" s="14"/>
    </row>
    <row r="198" spans="1:4">
      <c r="A198" s="4">
        <f t="shared" si="13"/>
        <v>45830</v>
      </c>
      <c r="B198" s="5">
        <f t="shared" si="12"/>
        <v>45830</v>
      </c>
      <c r="C198" s="1" t="str">
        <f>IF(ISERROR(MATCH(A198,祝日日付,0)),"",INDEX(祝日名称,MATCH(A198,祝日日付,0)))</f>
        <v/>
      </c>
      <c r="D198" s="14"/>
    </row>
    <row r="199" spans="1:4">
      <c r="A199" s="4">
        <f t="shared" si="13"/>
        <v>45831</v>
      </c>
      <c r="B199" s="5">
        <f t="shared" si="12"/>
        <v>45831</v>
      </c>
      <c r="C199" s="1" t="str">
        <f>IF(ISERROR(MATCH(A199,祝日日付,0)),"",INDEX(祝日名称,MATCH(A199,祝日日付,0)))</f>
        <v/>
      </c>
      <c r="D199" s="14"/>
    </row>
    <row r="200" spans="1:4">
      <c r="A200" s="4">
        <f t="shared" si="13"/>
        <v>45832</v>
      </c>
      <c r="B200" s="5">
        <f t="shared" si="12"/>
        <v>45832</v>
      </c>
      <c r="C200" s="1" t="str">
        <f>IF(ISERROR(MATCH(A200,祝日日付,0)),"",INDEX(祝日名称,MATCH(A200,祝日日付,0)))</f>
        <v/>
      </c>
      <c r="D200" s="14"/>
    </row>
    <row r="201" spans="1:4">
      <c r="A201" s="4">
        <f t="shared" si="13"/>
        <v>45833</v>
      </c>
      <c r="B201" s="5">
        <f t="shared" si="12"/>
        <v>45833</v>
      </c>
      <c r="C201" s="1" t="str">
        <f>IF(ISERROR(MATCH(A201,祝日日付,0)),"",INDEX(祝日名称,MATCH(A201,祝日日付,0)))</f>
        <v/>
      </c>
      <c r="D201" s="14"/>
    </row>
    <row r="202" spans="1:4">
      <c r="A202" s="4">
        <f t="shared" si="13"/>
        <v>45834</v>
      </c>
      <c r="B202" s="5">
        <f t="shared" si="12"/>
        <v>45834</v>
      </c>
      <c r="C202" s="1" t="str">
        <f>IF(ISERROR(MATCH(A202,祝日日付,0)),"",INDEX(祝日名称,MATCH(A202,祝日日付,0)))</f>
        <v/>
      </c>
      <c r="D202" s="14"/>
    </row>
    <row r="203" spans="1:4">
      <c r="A203" s="4">
        <f t="shared" si="13"/>
        <v>45835</v>
      </c>
      <c r="B203" s="5">
        <f t="shared" si="12"/>
        <v>45835</v>
      </c>
      <c r="C203" s="1" t="str">
        <f>IF(ISERROR(MATCH(A203,祝日日付,0)),"",INDEX(祝日名称,MATCH(A203,祝日日付,0)))</f>
        <v/>
      </c>
      <c r="D203" s="14"/>
    </row>
    <row r="204" spans="1:4">
      <c r="A204" s="4">
        <f t="shared" si="13"/>
        <v>45836</v>
      </c>
      <c r="B204" s="5">
        <f t="shared" si="12"/>
        <v>45836</v>
      </c>
      <c r="C204" s="1" t="str">
        <f>IF(ISERROR(MATCH(A204,祝日日付,0)),"",INDEX(祝日名称,MATCH(A204,祝日日付,0)))</f>
        <v/>
      </c>
      <c r="D204" s="14"/>
    </row>
    <row r="205" spans="1:4">
      <c r="A205" s="4">
        <f t="shared" si="13"/>
        <v>45837</v>
      </c>
      <c r="B205" s="5">
        <f t="shared" si="12"/>
        <v>45837</v>
      </c>
      <c r="C205" s="1" t="str">
        <f>IF(ISERROR(MATCH(A205,祝日日付,0)),"",INDEX(祝日名称,MATCH(A205,祝日日付,0)))</f>
        <v/>
      </c>
      <c r="D205" s="14"/>
    </row>
    <row r="206" spans="1:4">
      <c r="A206" s="4">
        <f t="shared" si="13"/>
        <v>45838</v>
      </c>
      <c r="B206" s="5">
        <f t="shared" si="12"/>
        <v>45838</v>
      </c>
      <c r="C206" s="1" t="str">
        <f>IF(ISERROR(MATCH(A206,祝日日付,0)),"",INDEX(祝日名称,MATCH(A206,祝日日付,0)))</f>
        <v/>
      </c>
      <c r="D206" s="14"/>
    </row>
    <row r="207" spans="1:4">
      <c r="A207" s="4" t="str">
        <f t="shared" si="13"/>
        <v/>
      </c>
      <c r="B207" s="5" t="str">
        <f t="shared" si="12"/>
        <v/>
      </c>
      <c r="C207" s="1" t="str">
        <f>IF(ISERROR(MATCH(A207,祝日日付,0)),"",INDEX(祝日名称,MATCH(A207,祝日日付,0)))</f>
        <v/>
      </c>
      <c r="D207" s="14"/>
    </row>
    <row r="209" spans="1:4">
      <c r="A209" s="15">
        <v>2025</v>
      </c>
      <c r="B209" t="s">
        <v>16</v>
      </c>
      <c r="C209" s="11">
        <v>7</v>
      </c>
      <c r="D209" t="str">
        <f>$D$5</f>
        <v>月</v>
      </c>
    </row>
    <row r="210" spans="1:4">
      <c r="A210" s="10" t="s">
        <v>30</v>
      </c>
      <c r="B210" s="10" t="s">
        <v>0</v>
      </c>
      <c r="C210" s="10" t="s">
        <v>18</v>
      </c>
      <c r="D210" s="10" t="str">
        <f>$D$6</f>
        <v>メモ&amp;予定</v>
      </c>
    </row>
    <row r="211" spans="1:4">
      <c r="A211" s="4">
        <f>IF(MONTH(DATE($A$209,$C$209,ROW()-210))&lt;&gt;$C$209,"",DATE($A$209,$C$209,ROW()-210))</f>
        <v>45839</v>
      </c>
      <c r="B211" s="5">
        <f t="shared" ref="B211:B241" si="14">A211</f>
        <v>45839</v>
      </c>
      <c r="C211" s="1" t="str">
        <f>IF(ISERROR(MATCH(A211,祝日日付,0)),"",INDEX(祝日名称,MATCH(A211,祝日日付,0)))</f>
        <v/>
      </c>
      <c r="D211" s="14"/>
    </row>
    <row r="212" spans="1:4">
      <c r="A212" s="4">
        <f t="shared" ref="A212:A241" si="15">IF(MONTH(DATE($A$209,$C$209,ROW()-210))&lt;&gt;$C$209,"",DATE($A$209,$C$209,ROW()-210))</f>
        <v>45840</v>
      </c>
      <c r="B212" s="5">
        <f t="shared" si="14"/>
        <v>45840</v>
      </c>
      <c r="C212" s="1" t="str">
        <f>IF(ISERROR(MATCH(A212,祝日日付,0)),"",INDEX(祝日名称,MATCH(A212,祝日日付,0)))</f>
        <v/>
      </c>
      <c r="D212" s="14"/>
    </row>
    <row r="213" spans="1:4">
      <c r="A213" s="4">
        <f t="shared" si="15"/>
        <v>45841</v>
      </c>
      <c r="B213" s="5">
        <f t="shared" si="14"/>
        <v>45841</v>
      </c>
      <c r="C213" s="1" t="str">
        <f>IF(ISERROR(MATCH(A213,祝日日付,0)),"",INDEX(祝日名称,MATCH(A213,祝日日付,0)))</f>
        <v/>
      </c>
      <c r="D213" s="14"/>
    </row>
    <row r="214" spans="1:4">
      <c r="A214" s="4">
        <f t="shared" si="15"/>
        <v>45842</v>
      </c>
      <c r="B214" s="5">
        <f t="shared" si="14"/>
        <v>45842</v>
      </c>
      <c r="C214" s="1" t="str">
        <f>IF(ISERROR(MATCH(A214,祝日日付,0)),"",INDEX(祝日名称,MATCH(A214,祝日日付,0)))</f>
        <v/>
      </c>
      <c r="D214" s="14"/>
    </row>
    <row r="215" spans="1:4">
      <c r="A215" s="4">
        <f t="shared" si="15"/>
        <v>45843</v>
      </c>
      <c r="B215" s="5">
        <f t="shared" si="14"/>
        <v>45843</v>
      </c>
      <c r="C215" s="1" t="str">
        <f>IF(ISERROR(MATCH(A215,祝日日付,0)),"",INDEX(祝日名称,MATCH(A215,祝日日付,0)))</f>
        <v/>
      </c>
      <c r="D215" s="14"/>
    </row>
    <row r="216" spans="1:4">
      <c r="A216" s="4">
        <f t="shared" si="15"/>
        <v>45844</v>
      </c>
      <c r="B216" s="5">
        <f t="shared" si="14"/>
        <v>45844</v>
      </c>
      <c r="C216" s="1" t="str">
        <f>IF(ISERROR(MATCH(A216,祝日日付,0)),"",INDEX(祝日名称,MATCH(A216,祝日日付,0)))</f>
        <v/>
      </c>
      <c r="D216" s="14"/>
    </row>
    <row r="217" spans="1:4">
      <c r="A217" s="4">
        <f t="shared" si="15"/>
        <v>45845</v>
      </c>
      <c r="B217" s="5">
        <f t="shared" si="14"/>
        <v>45845</v>
      </c>
      <c r="C217" s="1" t="str">
        <f>IF(ISERROR(MATCH(A217,祝日日付,0)),"",INDEX(祝日名称,MATCH(A217,祝日日付,0)))</f>
        <v/>
      </c>
      <c r="D217" s="14"/>
    </row>
    <row r="218" spans="1:4">
      <c r="A218" s="4">
        <f t="shared" si="15"/>
        <v>45846</v>
      </c>
      <c r="B218" s="5">
        <f t="shared" si="14"/>
        <v>45846</v>
      </c>
      <c r="C218" s="1" t="str">
        <f>IF(ISERROR(MATCH(A218,祝日日付,0)),"",INDEX(祝日名称,MATCH(A218,祝日日付,0)))</f>
        <v/>
      </c>
      <c r="D218" s="14"/>
    </row>
    <row r="219" spans="1:4">
      <c r="A219" s="4">
        <f t="shared" si="15"/>
        <v>45847</v>
      </c>
      <c r="B219" s="5">
        <f t="shared" si="14"/>
        <v>45847</v>
      </c>
      <c r="C219" s="1" t="str">
        <f>IF(ISERROR(MATCH(A219,祝日日付,0)),"",INDEX(祝日名称,MATCH(A219,祝日日付,0)))</f>
        <v/>
      </c>
      <c r="D219" s="14"/>
    </row>
    <row r="220" spans="1:4">
      <c r="A220" s="4">
        <f t="shared" si="15"/>
        <v>45848</v>
      </c>
      <c r="B220" s="5">
        <f t="shared" si="14"/>
        <v>45848</v>
      </c>
      <c r="C220" s="1" t="str">
        <f>IF(ISERROR(MATCH(A220,祝日日付,0)),"",INDEX(祝日名称,MATCH(A220,祝日日付,0)))</f>
        <v/>
      </c>
      <c r="D220" s="14"/>
    </row>
    <row r="221" spans="1:4">
      <c r="A221" s="4">
        <f t="shared" si="15"/>
        <v>45849</v>
      </c>
      <c r="B221" s="5">
        <f t="shared" si="14"/>
        <v>45849</v>
      </c>
      <c r="C221" s="1" t="str">
        <f>IF(ISERROR(MATCH(A221,祝日日付,0)),"",INDEX(祝日名称,MATCH(A221,祝日日付,0)))</f>
        <v/>
      </c>
      <c r="D221" s="14"/>
    </row>
    <row r="222" spans="1:4">
      <c r="A222" s="4">
        <f t="shared" si="15"/>
        <v>45850</v>
      </c>
      <c r="B222" s="5">
        <f t="shared" si="14"/>
        <v>45850</v>
      </c>
      <c r="C222" s="1" t="str">
        <f>IF(ISERROR(MATCH(A222,祝日日付,0)),"",INDEX(祝日名称,MATCH(A222,祝日日付,0)))</f>
        <v/>
      </c>
      <c r="D222" s="14"/>
    </row>
    <row r="223" spans="1:4">
      <c r="A223" s="4">
        <f t="shared" si="15"/>
        <v>45851</v>
      </c>
      <c r="B223" s="5">
        <f t="shared" si="14"/>
        <v>45851</v>
      </c>
      <c r="C223" s="1" t="str">
        <f>IF(ISERROR(MATCH(A223,祝日日付,0)),"",INDEX(祝日名称,MATCH(A223,祝日日付,0)))</f>
        <v/>
      </c>
      <c r="D223" s="14"/>
    </row>
    <row r="224" spans="1:4">
      <c r="A224" s="4">
        <f t="shared" si="15"/>
        <v>45852</v>
      </c>
      <c r="B224" s="5">
        <f t="shared" si="14"/>
        <v>45852</v>
      </c>
      <c r="C224" s="1" t="str">
        <f>IF(ISERROR(MATCH(A224,祝日日付,0)),"",INDEX(祝日名称,MATCH(A224,祝日日付,0)))</f>
        <v/>
      </c>
      <c r="D224" s="14"/>
    </row>
    <row r="225" spans="1:4">
      <c r="A225" s="4">
        <f t="shared" si="15"/>
        <v>45853</v>
      </c>
      <c r="B225" s="5">
        <f t="shared" si="14"/>
        <v>45853</v>
      </c>
      <c r="C225" s="1" t="str">
        <f>IF(ISERROR(MATCH(A225,祝日日付,0)),"",INDEX(祝日名称,MATCH(A225,祝日日付,0)))</f>
        <v/>
      </c>
      <c r="D225" s="14"/>
    </row>
    <row r="226" spans="1:4">
      <c r="A226" s="4">
        <f t="shared" si="15"/>
        <v>45854</v>
      </c>
      <c r="B226" s="5">
        <f t="shared" si="14"/>
        <v>45854</v>
      </c>
      <c r="C226" s="1" t="str">
        <f>IF(ISERROR(MATCH(A226,祝日日付,0)),"",INDEX(祝日名称,MATCH(A226,祝日日付,0)))</f>
        <v/>
      </c>
      <c r="D226" s="14"/>
    </row>
    <row r="227" spans="1:4">
      <c r="A227" s="4">
        <f t="shared" si="15"/>
        <v>45855</v>
      </c>
      <c r="B227" s="5">
        <f t="shared" si="14"/>
        <v>45855</v>
      </c>
      <c r="C227" s="1" t="str">
        <f>IF(ISERROR(MATCH(A227,祝日日付,0)),"",INDEX(祝日名称,MATCH(A227,祝日日付,0)))</f>
        <v/>
      </c>
      <c r="D227" s="14"/>
    </row>
    <row r="228" spans="1:4">
      <c r="A228" s="4">
        <f t="shared" si="15"/>
        <v>45856</v>
      </c>
      <c r="B228" s="5">
        <f t="shared" si="14"/>
        <v>45856</v>
      </c>
      <c r="C228" s="1" t="str">
        <f>IF(ISERROR(MATCH(A228,祝日日付,0)),"",INDEX(祝日名称,MATCH(A228,祝日日付,0)))</f>
        <v/>
      </c>
      <c r="D228" s="14"/>
    </row>
    <row r="229" spans="1:4">
      <c r="A229" s="4">
        <f t="shared" si="15"/>
        <v>45857</v>
      </c>
      <c r="B229" s="5">
        <f t="shared" si="14"/>
        <v>45857</v>
      </c>
      <c r="C229" s="1" t="str">
        <f>IF(ISERROR(MATCH(A229,祝日日付,0)),"",INDEX(祝日名称,MATCH(A229,祝日日付,0)))</f>
        <v/>
      </c>
      <c r="D229" s="14"/>
    </row>
    <row r="230" spans="1:4">
      <c r="A230" s="4">
        <f t="shared" si="15"/>
        <v>45858</v>
      </c>
      <c r="B230" s="5">
        <f t="shared" si="14"/>
        <v>45858</v>
      </c>
      <c r="C230" s="1" t="str">
        <f>IF(ISERROR(MATCH(A230,祝日日付,0)),"",INDEX(祝日名称,MATCH(A230,祝日日付,0)))</f>
        <v/>
      </c>
      <c r="D230" s="14"/>
    </row>
    <row r="231" spans="1:4">
      <c r="A231" s="4">
        <f t="shared" si="15"/>
        <v>45859</v>
      </c>
      <c r="B231" s="5">
        <f t="shared" si="14"/>
        <v>45859</v>
      </c>
      <c r="C231" s="1" t="str">
        <f>IF(ISERROR(MATCH(A231,祝日日付,0)),"",INDEX(祝日名称,MATCH(A231,祝日日付,0)))</f>
        <v>海の日</v>
      </c>
      <c r="D231" s="14"/>
    </row>
    <row r="232" spans="1:4">
      <c r="A232" s="4">
        <f t="shared" si="15"/>
        <v>45860</v>
      </c>
      <c r="B232" s="5">
        <f t="shared" si="14"/>
        <v>45860</v>
      </c>
      <c r="C232" s="1" t="str">
        <f>IF(ISERROR(MATCH(A232,祝日日付,0)),"",INDEX(祝日名称,MATCH(A232,祝日日付,0)))</f>
        <v/>
      </c>
      <c r="D232" s="14"/>
    </row>
    <row r="233" spans="1:4">
      <c r="A233" s="4">
        <f t="shared" si="15"/>
        <v>45861</v>
      </c>
      <c r="B233" s="5">
        <f t="shared" si="14"/>
        <v>45861</v>
      </c>
      <c r="C233" s="1" t="str">
        <f>IF(ISERROR(MATCH(A233,祝日日付,0)),"",INDEX(祝日名称,MATCH(A233,祝日日付,0)))</f>
        <v/>
      </c>
      <c r="D233" s="14"/>
    </row>
    <row r="234" spans="1:4">
      <c r="A234" s="4">
        <f t="shared" si="15"/>
        <v>45862</v>
      </c>
      <c r="B234" s="5">
        <f t="shared" si="14"/>
        <v>45862</v>
      </c>
      <c r="C234" s="1" t="str">
        <f>IF(ISERROR(MATCH(A234,祝日日付,0)),"",INDEX(祝日名称,MATCH(A234,祝日日付,0)))</f>
        <v/>
      </c>
      <c r="D234" s="14"/>
    </row>
    <row r="235" spans="1:4">
      <c r="A235" s="4">
        <f t="shared" si="15"/>
        <v>45863</v>
      </c>
      <c r="B235" s="5">
        <f t="shared" si="14"/>
        <v>45863</v>
      </c>
      <c r="C235" s="1" t="str">
        <f>IF(ISERROR(MATCH(A235,祝日日付,0)),"",INDEX(祝日名称,MATCH(A235,祝日日付,0)))</f>
        <v/>
      </c>
      <c r="D235" s="14"/>
    </row>
    <row r="236" spans="1:4">
      <c r="A236" s="4">
        <f t="shared" si="15"/>
        <v>45864</v>
      </c>
      <c r="B236" s="5">
        <f t="shared" si="14"/>
        <v>45864</v>
      </c>
      <c r="C236" s="1" t="str">
        <f>IF(ISERROR(MATCH(A236,祝日日付,0)),"",INDEX(祝日名称,MATCH(A236,祝日日付,0)))</f>
        <v/>
      </c>
      <c r="D236" s="14"/>
    </row>
    <row r="237" spans="1:4">
      <c r="A237" s="4">
        <f t="shared" si="15"/>
        <v>45865</v>
      </c>
      <c r="B237" s="5">
        <f t="shared" si="14"/>
        <v>45865</v>
      </c>
      <c r="C237" s="1" t="str">
        <f>IF(ISERROR(MATCH(A237,祝日日付,0)),"",INDEX(祝日名称,MATCH(A237,祝日日付,0)))</f>
        <v/>
      </c>
      <c r="D237" s="14"/>
    </row>
    <row r="238" spans="1:4">
      <c r="A238" s="4">
        <f t="shared" si="15"/>
        <v>45866</v>
      </c>
      <c r="B238" s="5">
        <f t="shared" si="14"/>
        <v>45866</v>
      </c>
      <c r="C238" s="1" t="str">
        <f>IF(ISERROR(MATCH(A238,祝日日付,0)),"",INDEX(祝日名称,MATCH(A238,祝日日付,0)))</f>
        <v/>
      </c>
      <c r="D238" s="14"/>
    </row>
    <row r="239" spans="1:4">
      <c r="A239" s="4">
        <f t="shared" si="15"/>
        <v>45867</v>
      </c>
      <c r="B239" s="5">
        <f t="shared" si="14"/>
        <v>45867</v>
      </c>
      <c r="C239" s="1" t="str">
        <f>IF(ISERROR(MATCH(A239,祝日日付,0)),"",INDEX(祝日名称,MATCH(A239,祝日日付,0)))</f>
        <v/>
      </c>
      <c r="D239" s="14"/>
    </row>
    <row r="240" spans="1:4">
      <c r="A240" s="4">
        <f t="shared" si="15"/>
        <v>45868</v>
      </c>
      <c r="B240" s="5">
        <f t="shared" si="14"/>
        <v>45868</v>
      </c>
      <c r="C240" s="1" t="str">
        <f>IF(ISERROR(MATCH(A240,祝日日付,0)),"",INDEX(祝日名称,MATCH(A240,祝日日付,0)))</f>
        <v/>
      </c>
      <c r="D240" s="14"/>
    </row>
    <row r="241" spans="1:4">
      <c r="A241" s="4">
        <f t="shared" si="15"/>
        <v>45869</v>
      </c>
      <c r="B241" s="5">
        <f t="shared" si="14"/>
        <v>45869</v>
      </c>
      <c r="C241" s="1" t="str">
        <f>IF(ISERROR(MATCH(A241,祝日日付,0)),"",INDEX(祝日名称,MATCH(A241,祝日日付,0)))</f>
        <v/>
      </c>
      <c r="D241" s="14"/>
    </row>
    <row r="243" spans="1:4">
      <c r="A243" s="15">
        <v>2025</v>
      </c>
      <c r="B243" t="s">
        <v>16</v>
      </c>
      <c r="C243" s="11">
        <v>8</v>
      </c>
      <c r="D243" t="str">
        <f>$D$5</f>
        <v>月</v>
      </c>
    </row>
    <row r="244" spans="1:4">
      <c r="A244" s="10" t="s">
        <v>30</v>
      </c>
      <c r="B244" s="10" t="s">
        <v>0</v>
      </c>
      <c r="C244" s="10" t="s">
        <v>18</v>
      </c>
      <c r="D244" s="10" t="str">
        <f>$D$6</f>
        <v>メモ&amp;予定</v>
      </c>
    </row>
    <row r="245" spans="1:4">
      <c r="A245" s="4">
        <f>IF(MONTH(DATE($A$243,$C$243,ROW()-244))&lt;&gt;$C$243,"",DATE($A$243,$C$243,ROW()-244))</f>
        <v>45870</v>
      </c>
      <c r="B245" s="5">
        <f t="shared" ref="B245:B275" si="16">A245</f>
        <v>45870</v>
      </c>
      <c r="C245" s="1" t="str">
        <f>IF(ISERROR(MATCH(A245,祝日日付,0)),"",INDEX(祝日名称,MATCH(A245,祝日日付,0)))</f>
        <v/>
      </c>
      <c r="D245" s="14"/>
    </row>
    <row r="246" spans="1:4">
      <c r="A246" s="4">
        <f t="shared" ref="A246:A275" si="17">IF(MONTH(DATE($A$243,$C$243,ROW()-244))&lt;&gt;$C$243,"",DATE($A$243,$C$243,ROW()-244))</f>
        <v>45871</v>
      </c>
      <c r="B246" s="5">
        <f t="shared" si="16"/>
        <v>45871</v>
      </c>
      <c r="C246" s="1" t="str">
        <f>IF(ISERROR(MATCH(A246,祝日日付,0)),"",INDEX(祝日名称,MATCH(A246,祝日日付,0)))</f>
        <v/>
      </c>
      <c r="D246" s="14"/>
    </row>
    <row r="247" spans="1:4">
      <c r="A247" s="4">
        <f t="shared" si="17"/>
        <v>45872</v>
      </c>
      <c r="B247" s="5">
        <f t="shared" si="16"/>
        <v>45872</v>
      </c>
      <c r="C247" s="1" t="str">
        <f>IF(ISERROR(MATCH(A247,祝日日付,0)),"",INDEX(祝日名称,MATCH(A247,祝日日付,0)))</f>
        <v/>
      </c>
      <c r="D247" s="14"/>
    </row>
    <row r="248" spans="1:4">
      <c r="A248" s="4">
        <f t="shared" si="17"/>
        <v>45873</v>
      </c>
      <c r="B248" s="5">
        <f t="shared" si="16"/>
        <v>45873</v>
      </c>
      <c r="C248" s="1" t="str">
        <f>IF(ISERROR(MATCH(A248,祝日日付,0)),"",INDEX(祝日名称,MATCH(A248,祝日日付,0)))</f>
        <v/>
      </c>
      <c r="D248" s="14"/>
    </row>
    <row r="249" spans="1:4">
      <c r="A249" s="4">
        <f t="shared" si="17"/>
        <v>45874</v>
      </c>
      <c r="B249" s="5">
        <f t="shared" si="16"/>
        <v>45874</v>
      </c>
      <c r="C249" s="1" t="str">
        <f>IF(ISERROR(MATCH(A249,祝日日付,0)),"",INDEX(祝日名称,MATCH(A249,祝日日付,0)))</f>
        <v/>
      </c>
      <c r="D249" s="14"/>
    </row>
    <row r="250" spans="1:4">
      <c r="A250" s="4">
        <f t="shared" si="17"/>
        <v>45875</v>
      </c>
      <c r="B250" s="5">
        <f t="shared" si="16"/>
        <v>45875</v>
      </c>
      <c r="C250" s="1" t="str">
        <f>IF(ISERROR(MATCH(A250,祝日日付,0)),"",INDEX(祝日名称,MATCH(A250,祝日日付,0)))</f>
        <v/>
      </c>
      <c r="D250" s="14"/>
    </row>
    <row r="251" spans="1:4">
      <c r="A251" s="4">
        <f t="shared" si="17"/>
        <v>45876</v>
      </c>
      <c r="B251" s="5">
        <f t="shared" si="16"/>
        <v>45876</v>
      </c>
      <c r="C251" s="1" t="str">
        <f>IF(ISERROR(MATCH(A251,祝日日付,0)),"",INDEX(祝日名称,MATCH(A251,祝日日付,0)))</f>
        <v/>
      </c>
      <c r="D251" s="14"/>
    </row>
    <row r="252" spans="1:4">
      <c r="A252" s="4">
        <f t="shared" si="17"/>
        <v>45877</v>
      </c>
      <c r="B252" s="5">
        <f t="shared" si="16"/>
        <v>45877</v>
      </c>
      <c r="C252" s="1" t="str">
        <f>IF(ISERROR(MATCH(A252,祝日日付,0)),"",INDEX(祝日名称,MATCH(A252,祝日日付,0)))</f>
        <v/>
      </c>
      <c r="D252" s="14"/>
    </row>
    <row r="253" spans="1:4">
      <c r="A253" s="4">
        <f t="shared" si="17"/>
        <v>45878</v>
      </c>
      <c r="B253" s="5">
        <f t="shared" si="16"/>
        <v>45878</v>
      </c>
      <c r="C253" s="1" t="str">
        <f>IF(ISERROR(MATCH(A253,祝日日付,0)),"",INDEX(祝日名称,MATCH(A253,祝日日付,0)))</f>
        <v/>
      </c>
      <c r="D253" s="14"/>
    </row>
    <row r="254" spans="1:4">
      <c r="A254" s="4">
        <f t="shared" si="17"/>
        <v>45879</v>
      </c>
      <c r="B254" s="5">
        <f t="shared" si="16"/>
        <v>45879</v>
      </c>
      <c r="C254" s="1" t="str">
        <f>IF(ISERROR(MATCH(A254,祝日日付,0)),"",INDEX(祝日名称,MATCH(A254,祝日日付,0)))</f>
        <v/>
      </c>
      <c r="D254" s="14"/>
    </row>
    <row r="255" spans="1:4">
      <c r="A255" s="4">
        <f t="shared" si="17"/>
        <v>45880</v>
      </c>
      <c r="B255" s="5">
        <f t="shared" si="16"/>
        <v>45880</v>
      </c>
      <c r="C255" s="1" t="str">
        <f>IF(ISERROR(MATCH(A255,祝日日付,0)),"",INDEX(祝日名称,MATCH(A255,祝日日付,0)))</f>
        <v>山の日</v>
      </c>
      <c r="D255" s="14"/>
    </row>
    <row r="256" spans="1:4">
      <c r="A256" s="4">
        <f t="shared" si="17"/>
        <v>45881</v>
      </c>
      <c r="B256" s="5">
        <f t="shared" si="16"/>
        <v>45881</v>
      </c>
      <c r="C256" s="1" t="str">
        <f>IF(ISERROR(MATCH(A256,祝日日付,0)),"",INDEX(祝日名称,MATCH(A256,祝日日付,0)))</f>
        <v/>
      </c>
      <c r="D256" s="14"/>
    </row>
    <row r="257" spans="1:4">
      <c r="A257" s="4">
        <f t="shared" si="17"/>
        <v>45882</v>
      </c>
      <c r="B257" s="5">
        <f t="shared" si="16"/>
        <v>45882</v>
      </c>
      <c r="C257" s="1" t="str">
        <f>IF(ISERROR(MATCH(A257,祝日日付,0)),"",INDEX(祝日名称,MATCH(A257,祝日日付,0)))</f>
        <v/>
      </c>
      <c r="D257" s="14"/>
    </row>
    <row r="258" spans="1:4">
      <c r="A258" s="4">
        <f t="shared" si="17"/>
        <v>45883</v>
      </c>
      <c r="B258" s="5">
        <f t="shared" si="16"/>
        <v>45883</v>
      </c>
      <c r="C258" s="1" t="str">
        <f>IF(ISERROR(MATCH(A258,祝日日付,0)),"",INDEX(祝日名称,MATCH(A258,祝日日付,0)))</f>
        <v/>
      </c>
      <c r="D258" s="14"/>
    </row>
    <row r="259" spans="1:4">
      <c r="A259" s="4">
        <f t="shared" si="17"/>
        <v>45884</v>
      </c>
      <c r="B259" s="5">
        <f t="shared" si="16"/>
        <v>45884</v>
      </c>
      <c r="C259" s="1" t="str">
        <f>IF(ISERROR(MATCH(A259,祝日日付,0)),"",INDEX(祝日名称,MATCH(A259,祝日日付,0)))</f>
        <v/>
      </c>
      <c r="D259" s="14"/>
    </row>
    <row r="260" spans="1:4">
      <c r="A260" s="4">
        <f t="shared" si="17"/>
        <v>45885</v>
      </c>
      <c r="B260" s="5">
        <f t="shared" si="16"/>
        <v>45885</v>
      </c>
      <c r="C260" s="1" t="str">
        <f>IF(ISERROR(MATCH(A260,祝日日付,0)),"",INDEX(祝日名称,MATCH(A260,祝日日付,0)))</f>
        <v/>
      </c>
      <c r="D260" s="14"/>
    </row>
    <row r="261" spans="1:4">
      <c r="A261" s="4">
        <f t="shared" si="17"/>
        <v>45886</v>
      </c>
      <c r="B261" s="5">
        <f t="shared" si="16"/>
        <v>45886</v>
      </c>
      <c r="C261" s="1" t="str">
        <f>IF(ISERROR(MATCH(A261,祝日日付,0)),"",INDEX(祝日名称,MATCH(A261,祝日日付,0)))</f>
        <v/>
      </c>
      <c r="D261" s="14"/>
    </row>
    <row r="262" spans="1:4">
      <c r="A262" s="4">
        <f t="shared" si="17"/>
        <v>45887</v>
      </c>
      <c r="B262" s="5">
        <f t="shared" si="16"/>
        <v>45887</v>
      </c>
      <c r="C262" s="1" t="str">
        <f>IF(ISERROR(MATCH(A262,祝日日付,0)),"",INDEX(祝日名称,MATCH(A262,祝日日付,0)))</f>
        <v/>
      </c>
      <c r="D262" s="14"/>
    </row>
    <row r="263" spans="1:4">
      <c r="A263" s="4">
        <f t="shared" si="17"/>
        <v>45888</v>
      </c>
      <c r="B263" s="5">
        <f t="shared" si="16"/>
        <v>45888</v>
      </c>
      <c r="C263" s="1" t="str">
        <f>IF(ISERROR(MATCH(A263,祝日日付,0)),"",INDEX(祝日名称,MATCH(A263,祝日日付,0)))</f>
        <v/>
      </c>
      <c r="D263" s="14"/>
    </row>
    <row r="264" spans="1:4">
      <c r="A264" s="4">
        <f t="shared" si="17"/>
        <v>45889</v>
      </c>
      <c r="B264" s="5">
        <f t="shared" si="16"/>
        <v>45889</v>
      </c>
      <c r="C264" s="1" t="str">
        <f>IF(ISERROR(MATCH(A264,祝日日付,0)),"",INDEX(祝日名称,MATCH(A264,祝日日付,0)))</f>
        <v/>
      </c>
      <c r="D264" s="14"/>
    </row>
    <row r="265" spans="1:4">
      <c r="A265" s="4">
        <f t="shared" si="17"/>
        <v>45890</v>
      </c>
      <c r="B265" s="5">
        <f t="shared" si="16"/>
        <v>45890</v>
      </c>
      <c r="C265" s="1" t="str">
        <f>IF(ISERROR(MATCH(A265,祝日日付,0)),"",INDEX(祝日名称,MATCH(A265,祝日日付,0)))</f>
        <v/>
      </c>
      <c r="D265" s="14"/>
    </row>
    <row r="266" spans="1:4">
      <c r="A266" s="4">
        <f t="shared" si="17"/>
        <v>45891</v>
      </c>
      <c r="B266" s="5">
        <f t="shared" si="16"/>
        <v>45891</v>
      </c>
      <c r="C266" s="1" t="str">
        <f>IF(ISERROR(MATCH(A266,祝日日付,0)),"",INDEX(祝日名称,MATCH(A266,祝日日付,0)))</f>
        <v/>
      </c>
      <c r="D266" s="14"/>
    </row>
    <row r="267" spans="1:4">
      <c r="A267" s="4">
        <f t="shared" si="17"/>
        <v>45892</v>
      </c>
      <c r="B267" s="5">
        <f t="shared" si="16"/>
        <v>45892</v>
      </c>
      <c r="C267" s="1" t="str">
        <f>IF(ISERROR(MATCH(A267,祝日日付,0)),"",INDEX(祝日名称,MATCH(A267,祝日日付,0)))</f>
        <v/>
      </c>
      <c r="D267" s="14"/>
    </row>
    <row r="268" spans="1:4">
      <c r="A268" s="4">
        <f t="shared" si="17"/>
        <v>45893</v>
      </c>
      <c r="B268" s="5">
        <f t="shared" si="16"/>
        <v>45893</v>
      </c>
      <c r="C268" s="1" t="str">
        <f>IF(ISERROR(MATCH(A268,祝日日付,0)),"",INDEX(祝日名称,MATCH(A268,祝日日付,0)))</f>
        <v/>
      </c>
      <c r="D268" s="14"/>
    </row>
    <row r="269" spans="1:4">
      <c r="A269" s="4">
        <f t="shared" si="17"/>
        <v>45894</v>
      </c>
      <c r="B269" s="5">
        <f t="shared" si="16"/>
        <v>45894</v>
      </c>
      <c r="C269" s="1" t="str">
        <f>IF(ISERROR(MATCH(A269,祝日日付,0)),"",INDEX(祝日名称,MATCH(A269,祝日日付,0)))</f>
        <v/>
      </c>
      <c r="D269" s="14"/>
    </row>
    <row r="270" spans="1:4">
      <c r="A270" s="4">
        <f t="shared" si="17"/>
        <v>45895</v>
      </c>
      <c r="B270" s="5">
        <f t="shared" si="16"/>
        <v>45895</v>
      </c>
      <c r="C270" s="1" t="str">
        <f>IF(ISERROR(MATCH(A270,祝日日付,0)),"",INDEX(祝日名称,MATCH(A270,祝日日付,0)))</f>
        <v/>
      </c>
      <c r="D270" s="14"/>
    </row>
    <row r="271" spans="1:4">
      <c r="A271" s="4">
        <f t="shared" si="17"/>
        <v>45896</v>
      </c>
      <c r="B271" s="5">
        <f t="shared" si="16"/>
        <v>45896</v>
      </c>
      <c r="C271" s="1" t="str">
        <f>IF(ISERROR(MATCH(A271,祝日日付,0)),"",INDEX(祝日名称,MATCH(A271,祝日日付,0)))</f>
        <v/>
      </c>
      <c r="D271" s="14"/>
    </row>
    <row r="272" spans="1:4">
      <c r="A272" s="4">
        <f t="shared" si="17"/>
        <v>45897</v>
      </c>
      <c r="B272" s="5">
        <f t="shared" si="16"/>
        <v>45897</v>
      </c>
      <c r="C272" s="1" t="str">
        <f>IF(ISERROR(MATCH(A272,祝日日付,0)),"",INDEX(祝日名称,MATCH(A272,祝日日付,0)))</f>
        <v/>
      </c>
      <c r="D272" s="14"/>
    </row>
    <row r="273" spans="1:4">
      <c r="A273" s="4">
        <f t="shared" si="17"/>
        <v>45898</v>
      </c>
      <c r="B273" s="5">
        <f t="shared" si="16"/>
        <v>45898</v>
      </c>
      <c r="C273" s="1" t="str">
        <f>IF(ISERROR(MATCH(A273,祝日日付,0)),"",INDEX(祝日名称,MATCH(A273,祝日日付,0)))</f>
        <v/>
      </c>
      <c r="D273" s="14"/>
    </row>
    <row r="274" spans="1:4">
      <c r="A274" s="4">
        <f t="shared" si="17"/>
        <v>45899</v>
      </c>
      <c r="B274" s="5">
        <f t="shared" si="16"/>
        <v>45899</v>
      </c>
      <c r="C274" s="1" t="str">
        <f>IF(ISERROR(MATCH(A274,祝日日付,0)),"",INDEX(祝日名称,MATCH(A274,祝日日付,0)))</f>
        <v/>
      </c>
      <c r="D274" s="14"/>
    </row>
    <row r="275" spans="1:4">
      <c r="A275" s="4">
        <f t="shared" si="17"/>
        <v>45900</v>
      </c>
      <c r="B275" s="5">
        <f t="shared" si="16"/>
        <v>45900</v>
      </c>
      <c r="C275" s="1" t="str">
        <f>IF(ISERROR(MATCH(A275,祝日日付,0)),"",INDEX(祝日名称,MATCH(A275,祝日日付,0)))</f>
        <v/>
      </c>
      <c r="D275" s="14"/>
    </row>
    <row r="277" spans="1:4">
      <c r="A277" s="15">
        <v>2025</v>
      </c>
      <c r="B277" t="s">
        <v>16</v>
      </c>
      <c r="C277" s="11">
        <v>9</v>
      </c>
      <c r="D277" t="str">
        <f>$D$5</f>
        <v>月</v>
      </c>
    </row>
    <row r="278" spans="1:4">
      <c r="A278" s="10" t="s">
        <v>30</v>
      </c>
      <c r="B278" s="10" t="s">
        <v>0</v>
      </c>
      <c r="C278" s="10" t="s">
        <v>18</v>
      </c>
      <c r="D278" s="10" t="str">
        <f>$D$6</f>
        <v>メモ&amp;予定</v>
      </c>
    </row>
    <row r="279" spans="1:4">
      <c r="A279" s="4">
        <f>IF(MONTH(DATE($A$277,$C$277,ROW()-278))&lt;&gt;$C$277,"",DATE($A$277,$C$277,ROW()-278))</f>
        <v>45901</v>
      </c>
      <c r="B279" s="5">
        <f t="shared" ref="B279:B309" si="18">A279</f>
        <v>45901</v>
      </c>
      <c r="C279" s="1" t="str">
        <f>IF(ISERROR(MATCH(A279,祝日日付,0)),"",INDEX(祝日名称,MATCH(A279,祝日日付,0)))</f>
        <v/>
      </c>
      <c r="D279" s="14"/>
    </row>
    <row r="280" spans="1:4">
      <c r="A280" s="4">
        <f t="shared" ref="A280:A309" si="19">IF(MONTH(DATE($A$277,$C$277,ROW()-278))&lt;&gt;$C$277,"",DATE($A$277,$C$277,ROW()-278))</f>
        <v>45902</v>
      </c>
      <c r="B280" s="5">
        <f t="shared" si="18"/>
        <v>45902</v>
      </c>
      <c r="C280" s="1" t="str">
        <f>IF(ISERROR(MATCH(A280,祝日日付,0)),"",INDEX(祝日名称,MATCH(A280,祝日日付,0)))</f>
        <v/>
      </c>
      <c r="D280" s="14"/>
    </row>
    <row r="281" spans="1:4">
      <c r="A281" s="4">
        <f t="shared" si="19"/>
        <v>45903</v>
      </c>
      <c r="B281" s="5">
        <f t="shared" si="18"/>
        <v>45903</v>
      </c>
      <c r="C281" s="1" t="str">
        <f>IF(ISERROR(MATCH(A281,祝日日付,0)),"",INDEX(祝日名称,MATCH(A281,祝日日付,0)))</f>
        <v/>
      </c>
      <c r="D281" s="14"/>
    </row>
    <row r="282" spans="1:4">
      <c r="A282" s="4">
        <f t="shared" si="19"/>
        <v>45904</v>
      </c>
      <c r="B282" s="5">
        <f t="shared" si="18"/>
        <v>45904</v>
      </c>
      <c r="C282" s="1" t="str">
        <f>IF(ISERROR(MATCH(A282,祝日日付,0)),"",INDEX(祝日名称,MATCH(A282,祝日日付,0)))</f>
        <v/>
      </c>
      <c r="D282" s="14"/>
    </row>
    <row r="283" spans="1:4">
      <c r="A283" s="4">
        <f t="shared" si="19"/>
        <v>45905</v>
      </c>
      <c r="B283" s="5">
        <f t="shared" si="18"/>
        <v>45905</v>
      </c>
      <c r="C283" s="1" t="str">
        <f>IF(ISERROR(MATCH(A283,祝日日付,0)),"",INDEX(祝日名称,MATCH(A283,祝日日付,0)))</f>
        <v/>
      </c>
      <c r="D283" s="14"/>
    </row>
    <row r="284" spans="1:4">
      <c r="A284" s="4">
        <f t="shared" si="19"/>
        <v>45906</v>
      </c>
      <c r="B284" s="5">
        <f t="shared" si="18"/>
        <v>45906</v>
      </c>
      <c r="C284" s="1" t="str">
        <f>IF(ISERROR(MATCH(A284,祝日日付,0)),"",INDEX(祝日名称,MATCH(A284,祝日日付,0)))</f>
        <v/>
      </c>
      <c r="D284" s="14"/>
    </row>
    <row r="285" spans="1:4">
      <c r="A285" s="4">
        <f t="shared" si="19"/>
        <v>45907</v>
      </c>
      <c r="B285" s="5">
        <f t="shared" si="18"/>
        <v>45907</v>
      </c>
      <c r="C285" s="1" t="str">
        <f>IF(ISERROR(MATCH(A285,祝日日付,0)),"",INDEX(祝日名称,MATCH(A285,祝日日付,0)))</f>
        <v/>
      </c>
      <c r="D285" s="14"/>
    </row>
    <row r="286" spans="1:4">
      <c r="A286" s="4">
        <f t="shared" si="19"/>
        <v>45908</v>
      </c>
      <c r="B286" s="5">
        <f t="shared" si="18"/>
        <v>45908</v>
      </c>
      <c r="C286" s="1" t="str">
        <f>IF(ISERROR(MATCH(A286,祝日日付,0)),"",INDEX(祝日名称,MATCH(A286,祝日日付,0)))</f>
        <v/>
      </c>
      <c r="D286" s="14"/>
    </row>
    <row r="287" spans="1:4">
      <c r="A287" s="4">
        <f t="shared" si="19"/>
        <v>45909</v>
      </c>
      <c r="B287" s="5">
        <f t="shared" si="18"/>
        <v>45909</v>
      </c>
      <c r="C287" s="1" t="str">
        <f>IF(ISERROR(MATCH(A287,祝日日付,0)),"",INDEX(祝日名称,MATCH(A287,祝日日付,0)))</f>
        <v/>
      </c>
      <c r="D287" s="14"/>
    </row>
    <row r="288" spans="1:4">
      <c r="A288" s="4">
        <f t="shared" si="19"/>
        <v>45910</v>
      </c>
      <c r="B288" s="5">
        <f t="shared" si="18"/>
        <v>45910</v>
      </c>
      <c r="C288" s="1" t="str">
        <f>IF(ISERROR(MATCH(A288,祝日日付,0)),"",INDEX(祝日名称,MATCH(A288,祝日日付,0)))</f>
        <v/>
      </c>
      <c r="D288" s="14"/>
    </row>
    <row r="289" spans="1:4">
      <c r="A289" s="4">
        <f t="shared" si="19"/>
        <v>45911</v>
      </c>
      <c r="B289" s="5">
        <f t="shared" si="18"/>
        <v>45911</v>
      </c>
      <c r="C289" s="1" t="str">
        <f>IF(ISERROR(MATCH(A289,祝日日付,0)),"",INDEX(祝日名称,MATCH(A289,祝日日付,0)))</f>
        <v/>
      </c>
      <c r="D289" s="14"/>
    </row>
    <row r="290" spans="1:4">
      <c r="A290" s="4">
        <f t="shared" si="19"/>
        <v>45912</v>
      </c>
      <c r="B290" s="5">
        <f t="shared" si="18"/>
        <v>45912</v>
      </c>
      <c r="C290" s="1" t="str">
        <f>IF(ISERROR(MATCH(A290,祝日日付,0)),"",INDEX(祝日名称,MATCH(A290,祝日日付,0)))</f>
        <v/>
      </c>
      <c r="D290" s="14"/>
    </row>
    <row r="291" spans="1:4">
      <c r="A291" s="4">
        <f t="shared" si="19"/>
        <v>45913</v>
      </c>
      <c r="B291" s="5">
        <f t="shared" si="18"/>
        <v>45913</v>
      </c>
      <c r="C291" s="1" t="str">
        <f>IF(ISERROR(MATCH(A291,祝日日付,0)),"",INDEX(祝日名称,MATCH(A291,祝日日付,0)))</f>
        <v/>
      </c>
      <c r="D291" s="14"/>
    </row>
    <row r="292" spans="1:4">
      <c r="A292" s="4">
        <f t="shared" si="19"/>
        <v>45914</v>
      </c>
      <c r="B292" s="5">
        <f t="shared" si="18"/>
        <v>45914</v>
      </c>
      <c r="C292" s="1" t="str">
        <f>IF(ISERROR(MATCH(A292,祝日日付,0)),"",INDEX(祝日名称,MATCH(A292,祝日日付,0)))</f>
        <v/>
      </c>
      <c r="D292" s="14"/>
    </row>
    <row r="293" spans="1:4">
      <c r="A293" s="4">
        <f t="shared" si="19"/>
        <v>45915</v>
      </c>
      <c r="B293" s="5">
        <f t="shared" si="18"/>
        <v>45915</v>
      </c>
      <c r="C293" s="1" t="str">
        <f>IF(ISERROR(MATCH(A293,祝日日付,0)),"",INDEX(祝日名称,MATCH(A293,祝日日付,0)))</f>
        <v>敬老の日</v>
      </c>
      <c r="D293" s="14"/>
    </row>
    <row r="294" spans="1:4">
      <c r="A294" s="4">
        <f t="shared" si="19"/>
        <v>45916</v>
      </c>
      <c r="B294" s="5">
        <f t="shared" si="18"/>
        <v>45916</v>
      </c>
      <c r="C294" s="1" t="str">
        <f>IF(ISERROR(MATCH(A294,祝日日付,0)),"",INDEX(祝日名称,MATCH(A294,祝日日付,0)))</f>
        <v/>
      </c>
      <c r="D294" s="14"/>
    </row>
    <row r="295" spans="1:4">
      <c r="A295" s="4">
        <f t="shared" si="19"/>
        <v>45917</v>
      </c>
      <c r="B295" s="5">
        <f t="shared" si="18"/>
        <v>45917</v>
      </c>
      <c r="C295" s="1" t="str">
        <f>IF(ISERROR(MATCH(A295,祝日日付,0)),"",INDEX(祝日名称,MATCH(A295,祝日日付,0)))</f>
        <v/>
      </c>
      <c r="D295" s="14"/>
    </row>
    <row r="296" spans="1:4">
      <c r="A296" s="4">
        <f t="shared" si="19"/>
        <v>45918</v>
      </c>
      <c r="B296" s="5">
        <f t="shared" si="18"/>
        <v>45918</v>
      </c>
      <c r="C296" s="1" t="str">
        <f>IF(ISERROR(MATCH(A296,祝日日付,0)),"",INDEX(祝日名称,MATCH(A296,祝日日付,0)))</f>
        <v/>
      </c>
      <c r="D296" s="14"/>
    </row>
    <row r="297" spans="1:4">
      <c r="A297" s="4">
        <f t="shared" si="19"/>
        <v>45919</v>
      </c>
      <c r="B297" s="5">
        <f t="shared" si="18"/>
        <v>45919</v>
      </c>
      <c r="C297" s="1" t="str">
        <f>IF(ISERROR(MATCH(A297,祝日日付,0)),"",INDEX(祝日名称,MATCH(A297,祝日日付,0)))</f>
        <v/>
      </c>
      <c r="D297" s="14"/>
    </row>
    <row r="298" spans="1:4">
      <c r="A298" s="4">
        <f t="shared" si="19"/>
        <v>45920</v>
      </c>
      <c r="B298" s="5">
        <f t="shared" si="18"/>
        <v>45920</v>
      </c>
      <c r="C298" s="1" t="str">
        <f>IF(ISERROR(MATCH(A298,祝日日付,0)),"",INDEX(祝日名称,MATCH(A298,祝日日付,0)))</f>
        <v/>
      </c>
      <c r="D298" s="14"/>
    </row>
    <row r="299" spans="1:4">
      <c r="A299" s="4">
        <f t="shared" si="19"/>
        <v>45921</v>
      </c>
      <c r="B299" s="5">
        <f t="shared" si="18"/>
        <v>45921</v>
      </c>
      <c r="C299" s="1" t="str">
        <f>IF(ISERROR(MATCH(A299,祝日日付,0)),"",INDEX(祝日名称,MATCH(A299,祝日日付,0)))</f>
        <v/>
      </c>
      <c r="D299" s="14"/>
    </row>
    <row r="300" spans="1:4">
      <c r="A300" s="4">
        <f t="shared" si="19"/>
        <v>45922</v>
      </c>
      <c r="B300" s="5">
        <f t="shared" si="18"/>
        <v>45922</v>
      </c>
      <c r="C300" s="1" t="str">
        <f>IF(ISERROR(MATCH(A300,祝日日付,0)),"",INDEX(祝日名称,MATCH(A300,祝日日付,0)))</f>
        <v/>
      </c>
      <c r="D300" s="14"/>
    </row>
    <row r="301" spans="1:4">
      <c r="A301" s="4">
        <f t="shared" si="19"/>
        <v>45923</v>
      </c>
      <c r="B301" s="5">
        <f t="shared" si="18"/>
        <v>45923</v>
      </c>
      <c r="C301" s="1" t="str">
        <f>IF(ISERROR(MATCH(A301,祝日日付,0)),"",INDEX(祝日名称,MATCH(A301,祝日日付,0)))</f>
        <v>秋分の日</v>
      </c>
      <c r="D301" s="14"/>
    </row>
    <row r="302" spans="1:4">
      <c r="A302" s="4">
        <f t="shared" si="19"/>
        <v>45924</v>
      </c>
      <c r="B302" s="5">
        <f t="shared" si="18"/>
        <v>45924</v>
      </c>
      <c r="C302" s="1" t="str">
        <f>IF(ISERROR(MATCH(A302,祝日日付,0)),"",INDEX(祝日名称,MATCH(A302,祝日日付,0)))</f>
        <v/>
      </c>
      <c r="D302" s="14"/>
    </row>
    <row r="303" spans="1:4">
      <c r="A303" s="4">
        <f t="shared" si="19"/>
        <v>45925</v>
      </c>
      <c r="B303" s="5">
        <f t="shared" si="18"/>
        <v>45925</v>
      </c>
      <c r="C303" s="1" t="str">
        <f>IF(ISERROR(MATCH(A303,祝日日付,0)),"",INDEX(祝日名称,MATCH(A303,祝日日付,0)))</f>
        <v/>
      </c>
      <c r="D303" s="14"/>
    </row>
    <row r="304" spans="1:4">
      <c r="A304" s="4">
        <f t="shared" si="19"/>
        <v>45926</v>
      </c>
      <c r="B304" s="5">
        <f t="shared" si="18"/>
        <v>45926</v>
      </c>
      <c r="C304" s="1" t="str">
        <f>IF(ISERROR(MATCH(A304,祝日日付,0)),"",INDEX(祝日名称,MATCH(A304,祝日日付,0)))</f>
        <v/>
      </c>
      <c r="D304" s="14"/>
    </row>
    <row r="305" spans="1:4">
      <c r="A305" s="4">
        <f t="shared" si="19"/>
        <v>45927</v>
      </c>
      <c r="B305" s="5">
        <f t="shared" si="18"/>
        <v>45927</v>
      </c>
      <c r="C305" s="1" t="str">
        <f>IF(ISERROR(MATCH(A305,祝日日付,0)),"",INDEX(祝日名称,MATCH(A305,祝日日付,0)))</f>
        <v/>
      </c>
      <c r="D305" s="14"/>
    </row>
    <row r="306" spans="1:4">
      <c r="A306" s="4">
        <f t="shared" si="19"/>
        <v>45928</v>
      </c>
      <c r="B306" s="5">
        <f t="shared" si="18"/>
        <v>45928</v>
      </c>
      <c r="C306" s="1" t="str">
        <f>IF(ISERROR(MATCH(A306,祝日日付,0)),"",INDEX(祝日名称,MATCH(A306,祝日日付,0)))</f>
        <v/>
      </c>
      <c r="D306" s="14"/>
    </row>
    <row r="307" spans="1:4">
      <c r="A307" s="4">
        <f t="shared" si="19"/>
        <v>45929</v>
      </c>
      <c r="B307" s="5">
        <f t="shared" si="18"/>
        <v>45929</v>
      </c>
      <c r="C307" s="1" t="str">
        <f>IF(ISERROR(MATCH(A307,祝日日付,0)),"",INDEX(祝日名称,MATCH(A307,祝日日付,0)))</f>
        <v/>
      </c>
      <c r="D307" s="14"/>
    </row>
    <row r="308" spans="1:4">
      <c r="A308" s="4">
        <f t="shared" si="19"/>
        <v>45930</v>
      </c>
      <c r="B308" s="5">
        <f t="shared" si="18"/>
        <v>45930</v>
      </c>
      <c r="C308" s="1" t="str">
        <f>IF(ISERROR(MATCH(A308,祝日日付,0)),"",INDEX(祝日名称,MATCH(A308,祝日日付,0)))</f>
        <v/>
      </c>
      <c r="D308" s="14"/>
    </row>
    <row r="309" spans="1:4">
      <c r="A309" s="4" t="str">
        <f t="shared" si="19"/>
        <v/>
      </c>
      <c r="B309" s="5" t="str">
        <f t="shared" si="18"/>
        <v/>
      </c>
      <c r="C309" s="1" t="str">
        <f>IF(ISERROR(MATCH(A309,祝日日付,0)),"",INDEX(祝日名称,MATCH(A309,祝日日付,0)))</f>
        <v/>
      </c>
      <c r="D309" s="14"/>
    </row>
    <row r="311" spans="1:4">
      <c r="A311" s="15">
        <v>2025</v>
      </c>
      <c r="B311" t="s">
        <v>16</v>
      </c>
      <c r="C311" s="11">
        <v>10</v>
      </c>
      <c r="D311" t="str">
        <f>$D$5</f>
        <v>月</v>
      </c>
    </row>
    <row r="312" spans="1:4">
      <c r="A312" s="10" t="s">
        <v>30</v>
      </c>
      <c r="B312" s="10" t="s">
        <v>0</v>
      </c>
      <c r="C312" s="10" t="s">
        <v>18</v>
      </c>
      <c r="D312" s="10" t="str">
        <f>$D$6</f>
        <v>メモ&amp;予定</v>
      </c>
    </row>
    <row r="313" spans="1:4">
      <c r="A313" s="4">
        <f>IF(MONTH(DATE($A$311,$C$311,ROW()-312))&lt;&gt;$C$311,"",DATE($A$311,$C$311,ROW()-312))</f>
        <v>45931</v>
      </c>
      <c r="B313" s="5">
        <f t="shared" ref="B313:B343" si="20">A313</f>
        <v>45931</v>
      </c>
      <c r="C313" s="1" t="str">
        <f>IF(ISERROR(MATCH(A313,祝日日付,0)),"",INDEX(祝日名称,MATCH(A313,祝日日付,0)))</f>
        <v/>
      </c>
      <c r="D313" s="14"/>
    </row>
    <row r="314" spans="1:4">
      <c r="A314" s="4">
        <f t="shared" ref="A314:A343" si="21">IF(MONTH(DATE($A$311,$C$311,ROW()-312))&lt;&gt;$C$311,"",DATE($A$311,$C$311,ROW()-312))</f>
        <v>45932</v>
      </c>
      <c r="B314" s="5">
        <f t="shared" si="20"/>
        <v>45932</v>
      </c>
      <c r="C314" s="1" t="str">
        <f>IF(ISERROR(MATCH(A314,祝日日付,0)),"",INDEX(祝日名称,MATCH(A314,祝日日付,0)))</f>
        <v/>
      </c>
      <c r="D314" s="14"/>
    </row>
    <row r="315" spans="1:4">
      <c r="A315" s="4">
        <f t="shared" si="21"/>
        <v>45933</v>
      </c>
      <c r="B315" s="5">
        <f t="shared" si="20"/>
        <v>45933</v>
      </c>
      <c r="C315" s="1" t="str">
        <f>IF(ISERROR(MATCH(A315,祝日日付,0)),"",INDEX(祝日名称,MATCH(A315,祝日日付,0)))</f>
        <v/>
      </c>
      <c r="D315" s="14"/>
    </row>
    <row r="316" spans="1:4">
      <c r="A316" s="4">
        <f t="shared" si="21"/>
        <v>45934</v>
      </c>
      <c r="B316" s="5">
        <f t="shared" si="20"/>
        <v>45934</v>
      </c>
      <c r="C316" s="1" t="str">
        <f>IF(ISERROR(MATCH(A316,祝日日付,0)),"",INDEX(祝日名称,MATCH(A316,祝日日付,0)))</f>
        <v/>
      </c>
      <c r="D316" s="14"/>
    </row>
    <row r="317" spans="1:4">
      <c r="A317" s="4">
        <f t="shared" si="21"/>
        <v>45935</v>
      </c>
      <c r="B317" s="5">
        <f t="shared" si="20"/>
        <v>45935</v>
      </c>
      <c r="C317" s="1" t="str">
        <f>IF(ISERROR(MATCH(A317,祝日日付,0)),"",INDEX(祝日名称,MATCH(A317,祝日日付,0)))</f>
        <v/>
      </c>
      <c r="D317" s="14"/>
    </row>
    <row r="318" spans="1:4">
      <c r="A318" s="4">
        <f t="shared" si="21"/>
        <v>45936</v>
      </c>
      <c r="B318" s="5">
        <f t="shared" si="20"/>
        <v>45936</v>
      </c>
      <c r="C318" s="1" t="str">
        <f>IF(ISERROR(MATCH(A318,祝日日付,0)),"",INDEX(祝日名称,MATCH(A318,祝日日付,0)))</f>
        <v/>
      </c>
      <c r="D318" s="14"/>
    </row>
    <row r="319" spans="1:4">
      <c r="A319" s="4">
        <f t="shared" si="21"/>
        <v>45937</v>
      </c>
      <c r="B319" s="5">
        <f t="shared" si="20"/>
        <v>45937</v>
      </c>
      <c r="C319" s="1" t="str">
        <f>IF(ISERROR(MATCH(A319,祝日日付,0)),"",INDEX(祝日名称,MATCH(A319,祝日日付,0)))</f>
        <v/>
      </c>
      <c r="D319" s="14"/>
    </row>
    <row r="320" spans="1:4">
      <c r="A320" s="4">
        <f t="shared" si="21"/>
        <v>45938</v>
      </c>
      <c r="B320" s="5">
        <f t="shared" si="20"/>
        <v>45938</v>
      </c>
      <c r="C320" s="1" t="str">
        <f>IF(ISERROR(MATCH(A320,祝日日付,0)),"",INDEX(祝日名称,MATCH(A320,祝日日付,0)))</f>
        <v/>
      </c>
      <c r="D320" s="14"/>
    </row>
    <row r="321" spans="1:4">
      <c r="A321" s="4">
        <f t="shared" si="21"/>
        <v>45939</v>
      </c>
      <c r="B321" s="5">
        <f t="shared" si="20"/>
        <v>45939</v>
      </c>
      <c r="C321" s="1" t="str">
        <f>IF(ISERROR(MATCH(A321,祝日日付,0)),"",INDEX(祝日名称,MATCH(A321,祝日日付,0)))</f>
        <v/>
      </c>
      <c r="D321" s="14"/>
    </row>
    <row r="322" spans="1:4">
      <c r="A322" s="4">
        <f t="shared" si="21"/>
        <v>45940</v>
      </c>
      <c r="B322" s="5">
        <f t="shared" si="20"/>
        <v>45940</v>
      </c>
      <c r="C322" s="1" t="str">
        <f>IF(ISERROR(MATCH(A322,祝日日付,0)),"",INDEX(祝日名称,MATCH(A322,祝日日付,0)))</f>
        <v/>
      </c>
      <c r="D322" s="14"/>
    </row>
    <row r="323" spans="1:4">
      <c r="A323" s="4">
        <f t="shared" si="21"/>
        <v>45941</v>
      </c>
      <c r="B323" s="5">
        <f t="shared" si="20"/>
        <v>45941</v>
      </c>
      <c r="C323" s="1" t="str">
        <f>IF(ISERROR(MATCH(A323,祝日日付,0)),"",INDEX(祝日名称,MATCH(A323,祝日日付,0)))</f>
        <v/>
      </c>
      <c r="D323" s="14"/>
    </row>
    <row r="324" spans="1:4">
      <c r="A324" s="4">
        <f t="shared" si="21"/>
        <v>45942</v>
      </c>
      <c r="B324" s="5">
        <f t="shared" si="20"/>
        <v>45942</v>
      </c>
      <c r="C324" s="1" t="str">
        <f>IF(ISERROR(MATCH(A324,祝日日付,0)),"",INDEX(祝日名称,MATCH(A324,祝日日付,0)))</f>
        <v/>
      </c>
      <c r="D324" s="14"/>
    </row>
    <row r="325" spans="1:4">
      <c r="A325" s="4">
        <f t="shared" si="21"/>
        <v>45943</v>
      </c>
      <c r="B325" s="5">
        <f t="shared" si="20"/>
        <v>45943</v>
      </c>
      <c r="C325" s="1" t="str">
        <f>IF(ISERROR(MATCH(A325,祝日日付,0)),"",INDEX(祝日名称,MATCH(A325,祝日日付,0)))</f>
        <v>体育の日</v>
      </c>
      <c r="D325" s="14"/>
    </row>
    <row r="326" spans="1:4">
      <c r="A326" s="4">
        <f t="shared" si="21"/>
        <v>45944</v>
      </c>
      <c r="B326" s="5">
        <f t="shared" si="20"/>
        <v>45944</v>
      </c>
      <c r="C326" s="1" t="str">
        <f>IF(ISERROR(MATCH(A326,祝日日付,0)),"",INDEX(祝日名称,MATCH(A326,祝日日付,0)))</f>
        <v/>
      </c>
      <c r="D326" s="14"/>
    </row>
    <row r="327" spans="1:4">
      <c r="A327" s="4">
        <f t="shared" si="21"/>
        <v>45945</v>
      </c>
      <c r="B327" s="5">
        <f t="shared" si="20"/>
        <v>45945</v>
      </c>
      <c r="C327" s="1" t="str">
        <f>IF(ISERROR(MATCH(A327,祝日日付,0)),"",INDEX(祝日名称,MATCH(A327,祝日日付,0)))</f>
        <v/>
      </c>
      <c r="D327" s="14"/>
    </row>
    <row r="328" spans="1:4">
      <c r="A328" s="4">
        <f t="shared" si="21"/>
        <v>45946</v>
      </c>
      <c r="B328" s="5">
        <f t="shared" si="20"/>
        <v>45946</v>
      </c>
      <c r="C328" s="1" t="str">
        <f>IF(ISERROR(MATCH(A328,祝日日付,0)),"",INDEX(祝日名称,MATCH(A328,祝日日付,0)))</f>
        <v/>
      </c>
      <c r="D328" s="14"/>
    </row>
    <row r="329" spans="1:4">
      <c r="A329" s="4">
        <f t="shared" si="21"/>
        <v>45947</v>
      </c>
      <c r="B329" s="5">
        <f t="shared" si="20"/>
        <v>45947</v>
      </c>
      <c r="C329" s="1" t="str">
        <f>IF(ISERROR(MATCH(A329,祝日日付,0)),"",INDEX(祝日名称,MATCH(A329,祝日日付,0)))</f>
        <v/>
      </c>
      <c r="D329" s="14"/>
    </row>
    <row r="330" spans="1:4">
      <c r="A330" s="4">
        <f t="shared" si="21"/>
        <v>45948</v>
      </c>
      <c r="B330" s="5">
        <f t="shared" si="20"/>
        <v>45948</v>
      </c>
      <c r="C330" s="1" t="str">
        <f>IF(ISERROR(MATCH(A330,祝日日付,0)),"",INDEX(祝日名称,MATCH(A330,祝日日付,0)))</f>
        <v/>
      </c>
      <c r="D330" s="14"/>
    </row>
    <row r="331" spans="1:4">
      <c r="A331" s="4">
        <f t="shared" si="21"/>
        <v>45949</v>
      </c>
      <c r="B331" s="5">
        <f t="shared" si="20"/>
        <v>45949</v>
      </c>
      <c r="C331" s="1" t="str">
        <f>IF(ISERROR(MATCH(A331,祝日日付,0)),"",INDEX(祝日名称,MATCH(A331,祝日日付,0)))</f>
        <v/>
      </c>
      <c r="D331" s="14"/>
    </row>
    <row r="332" spans="1:4">
      <c r="A332" s="4">
        <f t="shared" si="21"/>
        <v>45950</v>
      </c>
      <c r="B332" s="5">
        <f t="shared" si="20"/>
        <v>45950</v>
      </c>
      <c r="C332" s="1" t="str">
        <f>IF(ISERROR(MATCH(A332,祝日日付,0)),"",INDEX(祝日名称,MATCH(A332,祝日日付,0)))</f>
        <v/>
      </c>
      <c r="D332" s="14"/>
    </row>
    <row r="333" spans="1:4">
      <c r="A333" s="4">
        <f t="shared" si="21"/>
        <v>45951</v>
      </c>
      <c r="B333" s="5">
        <f t="shared" si="20"/>
        <v>45951</v>
      </c>
      <c r="C333" s="1" t="str">
        <f>IF(ISERROR(MATCH(A333,祝日日付,0)),"",INDEX(祝日名称,MATCH(A333,祝日日付,0)))</f>
        <v/>
      </c>
      <c r="D333" s="14"/>
    </row>
    <row r="334" spans="1:4">
      <c r="A334" s="4">
        <f t="shared" si="21"/>
        <v>45952</v>
      </c>
      <c r="B334" s="5">
        <f t="shared" si="20"/>
        <v>45952</v>
      </c>
      <c r="C334" s="1" t="str">
        <f>IF(ISERROR(MATCH(A334,祝日日付,0)),"",INDEX(祝日名称,MATCH(A334,祝日日付,0)))</f>
        <v/>
      </c>
      <c r="D334" s="14"/>
    </row>
    <row r="335" spans="1:4">
      <c r="A335" s="4">
        <f t="shared" si="21"/>
        <v>45953</v>
      </c>
      <c r="B335" s="5">
        <f t="shared" si="20"/>
        <v>45953</v>
      </c>
      <c r="C335" s="1" t="str">
        <f>IF(ISERROR(MATCH(A335,祝日日付,0)),"",INDEX(祝日名称,MATCH(A335,祝日日付,0)))</f>
        <v/>
      </c>
      <c r="D335" s="14"/>
    </row>
    <row r="336" spans="1:4">
      <c r="A336" s="4">
        <f t="shared" si="21"/>
        <v>45954</v>
      </c>
      <c r="B336" s="5">
        <f t="shared" si="20"/>
        <v>45954</v>
      </c>
      <c r="C336" s="1" t="str">
        <f>IF(ISERROR(MATCH(A336,祝日日付,0)),"",INDEX(祝日名称,MATCH(A336,祝日日付,0)))</f>
        <v/>
      </c>
      <c r="D336" s="14"/>
    </row>
    <row r="337" spans="1:4">
      <c r="A337" s="4">
        <f t="shared" si="21"/>
        <v>45955</v>
      </c>
      <c r="B337" s="5">
        <f t="shared" si="20"/>
        <v>45955</v>
      </c>
      <c r="C337" s="1" t="str">
        <f>IF(ISERROR(MATCH(A337,祝日日付,0)),"",INDEX(祝日名称,MATCH(A337,祝日日付,0)))</f>
        <v/>
      </c>
      <c r="D337" s="14"/>
    </row>
    <row r="338" spans="1:4">
      <c r="A338" s="4">
        <f t="shared" si="21"/>
        <v>45956</v>
      </c>
      <c r="B338" s="5">
        <f t="shared" si="20"/>
        <v>45956</v>
      </c>
      <c r="C338" s="1" t="str">
        <f>IF(ISERROR(MATCH(A338,祝日日付,0)),"",INDEX(祝日名称,MATCH(A338,祝日日付,0)))</f>
        <v/>
      </c>
      <c r="D338" s="14"/>
    </row>
    <row r="339" spans="1:4">
      <c r="A339" s="4">
        <f t="shared" si="21"/>
        <v>45957</v>
      </c>
      <c r="B339" s="5">
        <f t="shared" si="20"/>
        <v>45957</v>
      </c>
      <c r="C339" s="1" t="str">
        <f>IF(ISERROR(MATCH(A339,祝日日付,0)),"",INDEX(祝日名称,MATCH(A339,祝日日付,0)))</f>
        <v/>
      </c>
      <c r="D339" s="14"/>
    </row>
    <row r="340" spans="1:4">
      <c r="A340" s="4">
        <f t="shared" si="21"/>
        <v>45958</v>
      </c>
      <c r="B340" s="5">
        <f t="shared" si="20"/>
        <v>45958</v>
      </c>
      <c r="C340" s="1" t="str">
        <f>IF(ISERROR(MATCH(A340,祝日日付,0)),"",INDEX(祝日名称,MATCH(A340,祝日日付,0)))</f>
        <v/>
      </c>
      <c r="D340" s="14"/>
    </row>
    <row r="341" spans="1:4">
      <c r="A341" s="4">
        <f t="shared" si="21"/>
        <v>45959</v>
      </c>
      <c r="B341" s="5">
        <f t="shared" si="20"/>
        <v>45959</v>
      </c>
      <c r="C341" s="1" t="str">
        <f>IF(ISERROR(MATCH(A341,祝日日付,0)),"",INDEX(祝日名称,MATCH(A341,祝日日付,0)))</f>
        <v/>
      </c>
      <c r="D341" s="14"/>
    </row>
    <row r="342" spans="1:4">
      <c r="A342" s="4">
        <f t="shared" si="21"/>
        <v>45960</v>
      </c>
      <c r="B342" s="5">
        <f t="shared" si="20"/>
        <v>45960</v>
      </c>
      <c r="C342" s="1" t="str">
        <f>IF(ISERROR(MATCH(A342,祝日日付,0)),"",INDEX(祝日名称,MATCH(A342,祝日日付,0)))</f>
        <v/>
      </c>
      <c r="D342" s="14"/>
    </row>
    <row r="343" spans="1:4">
      <c r="A343" s="4">
        <f t="shared" si="21"/>
        <v>45961</v>
      </c>
      <c r="B343" s="5">
        <f t="shared" si="20"/>
        <v>45961</v>
      </c>
      <c r="C343" s="1" t="str">
        <f>IF(ISERROR(MATCH(A343,祝日日付,0)),"",INDEX(祝日名称,MATCH(A343,祝日日付,0)))</f>
        <v/>
      </c>
      <c r="D343" s="14"/>
    </row>
    <row r="345" spans="1:4">
      <c r="A345" s="15">
        <v>2025</v>
      </c>
      <c r="B345" t="s">
        <v>16</v>
      </c>
      <c r="C345" s="11">
        <v>11</v>
      </c>
      <c r="D345" t="str">
        <f>$D$5</f>
        <v>月</v>
      </c>
    </row>
    <row r="346" spans="1:4">
      <c r="A346" s="10" t="s">
        <v>30</v>
      </c>
      <c r="B346" s="10" t="s">
        <v>0</v>
      </c>
      <c r="C346" s="10" t="s">
        <v>18</v>
      </c>
      <c r="D346" s="10" t="str">
        <f>$D$6</f>
        <v>メモ&amp;予定</v>
      </c>
    </row>
    <row r="347" spans="1:4">
      <c r="A347" s="4">
        <f>IF(MONTH(DATE($A$345,$C$345,ROW()-346))&lt;&gt;$C$345,"",DATE($A$345,$C$345,ROW()-346))</f>
        <v>45962</v>
      </c>
      <c r="B347" s="5">
        <f t="shared" ref="B347:B377" si="22">A347</f>
        <v>45962</v>
      </c>
      <c r="C347" s="1" t="str">
        <f>IF(ISERROR(MATCH(A347,祝日日付,0)),"",INDEX(祝日名称,MATCH(A347,祝日日付,0)))</f>
        <v/>
      </c>
      <c r="D347" s="14"/>
    </row>
    <row r="348" spans="1:4">
      <c r="A348" s="4">
        <f t="shared" ref="A348:A377" si="23">IF(MONTH(DATE($A$345,$C$345,ROW()-346))&lt;&gt;$C$345,"",DATE($A$345,$C$345,ROW()-346))</f>
        <v>45963</v>
      </c>
      <c r="B348" s="5">
        <f t="shared" si="22"/>
        <v>45963</v>
      </c>
      <c r="C348" s="1" t="str">
        <f>IF(ISERROR(MATCH(A348,祝日日付,0)),"",INDEX(祝日名称,MATCH(A348,祝日日付,0)))</f>
        <v/>
      </c>
      <c r="D348" s="14"/>
    </row>
    <row r="349" spans="1:4">
      <c r="A349" s="4">
        <f t="shared" si="23"/>
        <v>45964</v>
      </c>
      <c r="B349" s="5">
        <f t="shared" si="22"/>
        <v>45964</v>
      </c>
      <c r="C349" s="1" t="str">
        <f>IF(ISERROR(MATCH(A349,祝日日付,0)),"",INDEX(祝日名称,MATCH(A349,祝日日付,0)))</f>
        <v>文化の日</v>
      </c>
      <c r="D349" s="14"/>
    </row>
    <row r="350" spans="1:4">
      <c r="A350" s="4">
        <f t="shared" si="23"/>
        <v>45965</v>
      </c>
      <c r="B350" s="5">
        <f t="shared" si="22"/>
        <v>45965</v>
      </c>
      <c r="C350" s="1" t="str">
        <f>IF(ISERROR(MATCH(A350,祝日日付,0)),"",INDEX(祝日名称,MATCH(A350,祝日日付,0)))</f>
        <v/>
      </c>
      <c r="D350" s="14"/>
    </row>
    <row r="351" spans="1:4">
      <c r="A351" s="4">
        <f t="shared" si="23"/>
        <v>45966</v>
      </c>
      <c r="B351" s="5">
        <f t="shared" si="22"/>
        <v>45966</v>
      </c>
      <c r="C351" s="1" t="str">
        <f>IF(ISERROR(MATCH(A351,祝日日付,0)),"",INDEX(祝日名称,MATCH(A351,祝日日付,0)))</f>
        <v/>
      </c>
      <c r="D351" s="14"/>
    </row>
    <row r="352" spans="1:4">
      <c r="A352" s="4">
        <f t="shared" si="23"/>
        <v>45967</v>
      </c>
      <c r="B352" s="5">
        <f t="shared" si="22"/>
        <v>45967</v>
      </c>
      <c r="C352" s="1" t="str">
        <f>IF(ISERROR(MATCH(A352,祝日日付,0)),"",INDEX(祝日名称,MATCH(A352,祝日日付,0)))</f>
        <v/>
      </c>
      <c r="D352" s="14"/>
    </row>
    <row r="353" spans="1:4">
      <c r="A353" s="4">
        <f t="shared" si="23"/>
        <v>45968</v>
      </c>
      <c r="B353" s="5">
        <f t="shared" si="22"/>
        <v>45968</v>
      </c>
      <c r="C353" s="1" t="str">
        <f>IF(ISERROR(MATCH(A353,祝日日付,0)),"",INDEX(祝日名称,MATCH(A353,祝日日付,0)))</f>
        <v/>
      </c>
      <c r="D353" s="14"/>
    </row>
    <row r="354" spans="1:4">
      <c r="A354" s="4">
        <f t="shared" si="23"/>
        <v>45969</v>
      </c>
      <c r="B354" s="5">
        <f t="shared" si="22"/>
        <v>45969</v>
      </c>
      <c r="C354" s="1" t="str">
        <f>IF(ISERROR(MATCH(A354,祝日日付,0)),"",INDEX(祝日名称,MATCH(A354,祝日日付,0)))</f>
        <v/>
      </c>
      <c r="D354" s="14"/>
    </row>
    <row r="355" spans="1:4">
      <c r="A355" s="4">
        <f t="shared" si="23"/>
        <v>45970</v>
      </c>
      <c r="B355" s="5">
        <f t="shared" si="22"/>
        <v>45970</v>
      </c>
      <c r="C355" s="1" t="str">
        <f>IF(ISERROR(MATCH(A355,祝日日付,0)),"",INDEX(祝日名称,MATCH(A355,祝日日付,0)))</f>
        <v/>
      </c>
      <c r="D355" s="14"/>
    </row>
    <row r="356" spans="1:4">
      <c r="A356" s="4">
        <f t="shared" si="23"/>
        <v>45971</v>
      </c>
      <c r="B356" s="5">
        <f t="shared" si="22"/>
        <v>45971</v>
      </c>
      <c r="C356" s="1" t="str">
        <f>IF(ISERROR(MATCH(A356,祝日日付,0)),"",INDEX(祝日名称,MATCH(A356,祝日日付,0)))</f>
        <v/>
      </c>
      <c r="D356" s="14"/>
    </row>
    <row r="357" spans="1:4">
      <c r="A357" s="4">
        <f t="shared" si="23"/>
        <v>45972</v>
      </c>
      <c r="B357" s="5">
        <f t="shared" si="22"/>
        <v>45972</v>
      </c>
      <c r="C357" s="1" t="str">
        <f>IF(ISERROR(MATCH(A357,祝日日付,0)),"",INDEX(祝日名称,MATCH(A357,祝日日付,0)))</f>
        <v/>
      </c>
      <c r="D357" s="14"/>
    </row>
    <row r="358" spans="1:4">
      <c r="A358" s="4">
        <f t="shared" si="23"/>
        <v>45973</v>
      </c>
      <c r="B358" s="5">
        <f t="shared" si="22"/>
        <v>45973</v>
      </c>
      <c r="C358" s="1" t="str">
        <f>IF(ISERROR(MATCH(A358,祝日日付,0)),"",INDEX(祝日名称,MATCH(A358,祝日日付,0)))</f>
        <v/>
      </c>
      <c r="D358" s="14"/>
    </row>
    <row r="359" spans="1:4">
      <c r="A359" s="4">
        <f t="shared" si="23"/>
        <v>45974</v>
      </c>
      <c r="B359" s="5">
        <f t="shared" si="22"/>
        <v>45974</v>
      </c>
      <c r="C359" s="1" t="str">
        <f>IF(ISERROR(MATCH(A359,祝日日付,0)),"",INDEX(祝日名称,MATCH(A359,祝日日付,0)))</f>
        <v/>
      </c>
      <c r="D359" s="14"/>
    </row>
    <row r="360" spans="1:4">
      <c r="A360" s="4">
        <f t="shared" si="23"/>
        <v>45975</v>
      </c>
      <c r="B360" s="5">
        <f t="shared" si="22"/>
        <v>45975</v>
      </c>
      <c r="C360" s="1" t="str">
        <f>IF(ISERROR(MATCH(A360,祝日日付,0)),"",INDEX(祝日名称,MATCH(A360,祝日日付,0)))</f>
        <v/>
      </c>
      <c r="D360" s="14"/>
    </row>
    <row r="361" spans="1:4">
      <c r="A361" s="4">
        <f t="shared" si="23"/>
        <v>45976</v>
      </c>
      <c r="B361" s="5">
        <f t="shared" si="22"/>
        <v>45976</v>
      </c>
      <c r="C361" s="1" t="str">
        <f>IF(ISERROR(MATCH(A361,祝日日付,0)),"",INDEX(祝日名称,MATCH(A361,祝日日付,0)))</f>
        <v/>
      </c>
      <c r="D361" s="14"/>
    </row>
    <row r="362" spans="1:4">
      <c r="A362" s="4">
        <f t="shared" si="23"/>
        <v>45977</v>
      </c>
      <c r="B362" s="5">
        <f t="shared" si="22"/>
        <v>45977</v>
      </c>
      <c r="C362" s="1" t="str">
        <f>IF(ISERROR(MATCH(A362,祝日日付,0)),"",INDEX(祝日名称,MATCH(A362,祝日日付,0)))</f>
        <v/>
      </c>
      <c r="D362" s="14"/>
    </row>
    <row r="363" spans="1:4">
      <c r="A363" s="4">
        <f t="shared" si="23"/>
        <v>45978</v>
      </c>
      <c r="B363" s="5">
        <f t="shared" si="22"/>
        <v>45978</v>
      </c>
      <c r="C363" s="1" t="str">
        <f>IF(ISERROR(MATCH(A363,祝日日付,0)),"",INDEX(祝日名称,MATCH(A363,祝日日付,0)))</f>
        <v/>
      </c>
      <c r="D363" s="14"/>
    </row>
    <row r="364" spans="1:4">
      <c r="A364" s="4">
        <f t="shared" si="23"/>
        <v>45979</v>
      </c>
      <c r="B364" s="5">
        <f t="shared" si="22"/>
        <v>45979</v>
      </c>
      <c r="C364" s="1" t="str">
        <f>IF(ISERROR(MATCH(A364,祝日日付,0)),"",INDEX(祝日名称,MATCH(A364,祝日日付,0)))</f>
        <v/>
      </c>
      <c r="D364" s="14"/>
    </row>
    <row r="365" spans="1:4">
      <c r="A365" s="4">
        <f t="shared" si="23"/>
        <v>45980</v>
      </c>
      <c r="B365" s="5">
        <f t="shared" si="22"/>
        <v>45980</v>
      </c>
      <c r="C365" s="1" t="str">
        <f>IF(ISERROR(MATCH(A365,祝日日付,0)),"",INDEX(祝日名称,MATCH(A365,祝日日付,0)))</f>
        <v/>
      </c>
      <c r="D365" s="14"/>
    </row>
    <row r="366" spans="1:4">
      <c r="A366" s="4">
        <f t="shared" si="23"/>
        <v>45981</v>
      </c>
      <c r="B366" s="5">
        <f t="shared" si="22"/>
        <v>45981</v>
      </c>
      <c r="C366" s="1" t="str">
        <f>IF(ISERROR(MATCH(A366,祝日日付,0)),"",INDEX(祝日名称,MATCH(A366,祝日日付,0)))</f>
        <v/>
      </c>
      <c r="D366" s="14"/>
    </row>
    <row r="367" spans="1:4">
      <c r="A367" s="4">
        <f t="shared" si="23"/>
        <v>45982</v>
      </c>
      <c r="B367" s="5">
        <f t="shared" si="22"/>
        <v>45982</v>
      </c>
      <c r="C367" s="1" t="str">
        <f>IF(ISERROR(MATCH(A367,祝日日付,0)),"",INDEX(祝日名称,MATCH(A367,祝日日付,0)))</f>
        <v/>
      </c>
      <c r="D367" s="14"/>
    </row>
    <row r="368" spans="1:4">
      <c r="A368" s="4">
        <f t="shared" si="23"/>
        <v>45983</v>
      </c>
      <c r="B368" s="5">
        <f t="shared" si="22"/>
        <v>45983</v>
      </c>
      <c r="C368" s="1" t="str">
        <f>IF(ISERROR(MATCH(A368,祝日日付,0)),"",INDEX(祝日名称,MATCH(A368,祝日日付,0)))</f>
        <v/>
      </c>
      <c r="D368" s="14"/>
    </row>
    <row r="369" spans="1:4">
      <c r="A369" s="4">
        <f t="shared" si="23"/>
        <v>45984</v>
      </c>
      <c r="B369" s="5">
        <f t="shared" si="22"/>
        <v>45984</v>
      </c>
      <c r="C369" s="1" t="str">
        <f>IF(ISERROR(MATCH(A369,祝日日付,0)),"",INDEX(祝日名称,MATCH(A369,祝日日付,0)))</f>
        <v>勤労感謝の日</v>
      </c>
      <c r="D369" s="14"/>
    </row>
    <row r="370" spans="1:4">
      <c r="A370" s="4">
        <f t="shared" si="23"/>
        <v>45985</v>
      </c>
      <c r="B370" s="5">
        <f t="shared" si="22"/>
        <v>45985</v>
      </c>
      <c r="C370" s="1" t="str">
        <f>IF(ISERROR(MATCH(A370,祝日日付,0)),"",INDEX(祝日名称,MATCH(A370,祝日日付,0)))</f>
        <v>振替休日</v>
      </c>
      <c r="D370" s="14"/>
    </row>
    <row r="371" spans="1:4">
      <c r="A371" s="4">
        <f t="shared" si="23"/>
        <v>45986</v>
      </c>
      <c r="B371" s="5">
        <f t="shared" si="22"/>
        <v>45986</v>
      </c>
      <c r="C371" s="1" t="str">
        <f>IF(ISERROR(MATCH(A371,祝日日付,0)),"",INDEX(祝日名称,MATCH(A371,祝日日付,0)))</f>
        <v/>
      </c>
      <c r="D371" s="14"/>
    </row>
    <row r="372" spans="1:4">
      <c r="A372" s="4">
        <f t="shared" si="23"/>
        <v>45987</v>
      </c>
      <c r="B372" s="5">
        <f t="shared" si="22"/>
        <v>45987</v>
      </c>
      <c r="C372" s="1" t="str">
        <f>IF(ISERROR(MATCH(A372,祝日日付,0)),"",INDEX(祝日名称,MATCH(A372,祝日日付,0)))</f>
        <v/>
      </c>
      <c r="D372" s="14"/>
    </row>
    <row r="373" spans="1:4">
      <c r="A373" s="4">
        <f t="shared" si="23"/>
        <v>45988</v>
      </c>
      <c r="B373" s="5">
        <f t="shared" si="22"/>
        <v>45988</v>
      </c>
      <c r="C373" s="1" t="str">
        <f>IF(ISERROR(MATCH(A373,祝日日付,0)),"",INDEX(祝日名称,MATCH(A373,祝日日付,0)))</f>
        <v/>
      </c>
      <c r="D373" s="14"/>
    </row>
    <row r="374" spans="1:4">
      <c r="A374" s="4">
        <f t="shared" si="23"/>
        <v>45989</v>
      </c>
      <c r="B374" s="5">
        <f t="shared" si="22"/>
        <v>45989</v>
      </c>
      <c r="C374" s="1" t="str">
        <f>IF(ISERROR(MATCH(A374,祝日日付,0)),"",INDEX(祝日名称,MATCH(A374,祝日日付,0)))</f>
        <v/>
      </c>
      <c r="D374" s="14"/>
    </row>
    <row r="375" spans="1:4">
      <c r="A375" s="4">
        <f t="shared" si="23"/>
        <v>45990</v>
      </c>
      <c r="B375" s="5">
        <f t="shared" si="22"/>
        <v>45990</v>
      </c>
      <c r="C375" s="1" t="str">
        <f>IF(ISERROR(MATCH(A375,祝日日付,0)),"",INDEX(祝日名称,MATCH(A375,祝日日付,0)))</f>
        <v/>
      </c>
      <c r="D375" s="14"/>
    </row>
    <row r="376" spans="1:4">
      <c r="A376" s="4">
        <f t="shared" si="23"/>
        <v>45991</v>
      </c>
      <c r="B376" s="5">
        <f t="shared" si="22"/>
        <v>45991</v>
      </c>
      <c r="C376" s="1" t="str">
        <f>IF(ISERROR(MATCH(A376,祝日日付,0)),"",INDEX(祝日名称,MATCH(A376,祝日日付,0)))</f>
        <v/>
      </c>
      <c r="D376" s="14"/>
    </row>
    <row r="377" spans="1:4">
      <c r="A377" s="4" t="str">
        <f t="shared" si="23"/>
        <v/>
      </c>
      <c r="B377" s="5" t="str">
        <f t="shared" si="22"/>
        <v/>
      </c>
      <c r="C377" s="1" t="str">
        <f>IF(ISERROR(MATCH(A377,祝日日付,0)),"",INDEX(祝日名称,MATCH(A377,祝日日付,0)))</f>
        <v/>
      </c>
      <c r="D377" s="14"/>
    </row>
    <row r="379" spans="1:4">
      <c r="A379" s="15">
        <v>2025</v>
      </c>
      <c r="B379" t="s">
        <v>16</v>
      </c>
      <c r="C379" s="11">
        <v>12</v>
      </c>
      <c r="D379" t="str">
        <f>$D$5</f>
        <v>月</v>
      </c>
    </row>
    <row r="380" spans="1:4">
      <c r="A380" s="10" t="s">
        <v>30</v>
      </c>
      <c r="B380" s="10" t="s">
        <v>0</v>
      </c>
      <c r="C380" s="10" t="s">
        <v>18</v>
      </c>
      <c r="D380" s="10" t="str">
        <f>$D$6</f>
        <v>メモ&amp;予定</v>
      </c>
    </row>
    <row r="381" spans="1:4">
      <c r="A381" s="4">
        <f>IF(MONTH(DATE($A$379,$C$379,ROW()-380))&lt;&gt;$C$379,"",DATE($A$379,$C$379,ROW()-380))</f>
        <v>45992</v>
      </c>
      <c r="B381" s="5">
        <f t="shared" ref="B381:B411" si="24">A381</f>
        <v>45992</v>
      </c>
      <c r="C381" s="1" t="str">
        <f>IF(ISERROR(MATCH(A381,祝日日付,0)),"",INDEX(祝日名称,MATCH(A381,祝日日付,0)))</f>
        <v/>
      </c>
      <c r="D381" s="14"/>
    </row>
    <row r="382" spans="1:4">
      <c r="A382" s="4">
        <f t="shared" ref="A382:A411" si="25">IF(MONTH(DATE($A$379,$C$379,ROW()-380))&lt;&gt;$C$379,"",DATE($A$379,$C$379,ROW()-380))</f>
        <v>45993</v>
      </c>
      <c r="B382" s="5">
        <f t="shared" si="24"/>
        <v>45993</v>
      </c>
      <c r="C382" s="1" t="str">
        <f>IF(ISERROR(MATCH(A382,祝日日付,0)),"",INDEX(祝日名称,MATCH(A382,祝日日付,0)))</f>
        <v/>
      </c>
      <c r="D382" s="14"/>
    </row>
    <row r="383" spans="1:4">
      <c r="A383" s="4">
        <f t="shared" si="25"/>
        <v>45994</v>
      </c>
      <c r="B383" s="5">
        <f t="shared" si="24"/>
        <v>45994</v>
      </c>
      <c r="C383" s="1" t="str">
        <f>IF(ISERROR(MATCH(A383,祝日日付,0)),"",INDEX(祝日名称,MATCH(A383,祝日日付,0)))</f>
        <v/>
      </c>
      <c r="D383" s="14"/>
    </row>
    <row r="384" spans="1:4">
      <c r="A384" s="4">
        <f t="shared" si="25"/>
        <v>45995</v>
      </c>
      <c r="B384" s="5">
        <f t="shared" si="24"/>
        <v>45995</v>
      </c>
      <c r="C384" s="1" t="str">
        <f>IF(ISERROR(MATCH(A384,祝日日付,0)),"",INDEX(祝日名称,MATCH(A384,祝日日付,0)))</f>
        <v/>
      </c>
      <c r="D384" s="14"/>
    </row>
    <row r="385" spans="1:4">
      <c r="A385" s="4">
        <f t="shared" si="25"/>
        <v>45996</v>
      </c>
      <c r="B385" s="5">
        <f t="shared" si="24"/>
        <v>45996</v>
      </c>
      <c r="C385" s="1" t="str">
        <f>IF(ISERROR(MATCH(A385,祝日日付,0)),"",INDEX(祝日名称,MATCH(A385,祝日日付,0)))</f>
        <v/>
      </c>
      <c r="D385" s="14"/>
    </row>
    <row r="386" spans="1:4">
      <c r="A386" s="4">
        <f t="shared" si="25"/>
        <v>45997</v>
      </c>
      <c r="B386" s="5">
        <f t="shared" si="24"/>
        <v>45997</v>
      </c>
      <c r="C386" s="1" t="str">
        <f>IF(ISERROR(MATCH(A386,祝日日付,0)),"",INDEX(祝日名称,MATCH(A386,祝日日付,0)))</f>
        <v/>
      </c>
      <c r="D386" s="14"/>
    </row>
    <row r="387" spans="1:4">
      <c r="A387" s="4">
        <f t="shared" si="25"/>
        <v>45998</v>
      </c>
      <c r="B387" s="5">
        <f t="shared" si="24"/>
        <v>45998</v>
      </c>
      <c r="C387" s="1" t="str">
        <f>IF(ISERROR(MATCH(A387,祝日日付,0)),"",INDEX(祝日名称,MATCH(A387,祝日日付,0)))</f>
        <v/>
      </c>
      <c r="D387" s="14"/>
    </row>
    <row r="388" spans="1:4">
      <c r="A388" s="4">
        <f t="shared" si="25"/>
        <v>45999</v>
      </c>
      <c r="B388" s="5">
        <f t="shared" si="24"/>
        <v>45999</v>
      </c>
      <c r="C388" s="1" t="str">
        <f>IF(ISERROR(MATCH(A388,祝日日付,0)),"",INDEX(祝日名称,MATCH(A388,祝日日付,0)))</f>
        <v/>
      </c>
      <c r="D388" s="14"/>
    </row>
    <row r="389" spans="1:4">
      <c r="A389" s="4">
        <f t="shared" si="25"/>
        <v>46000</v>
      </c>
      <c r="B389" s="5">
        <f t="shared" si="24"/>
        <v>46000</v>
      </c>
      <c r="C389" s="1" t="str">
        <f>IF(ISERROR(MATCH(A389,祝日日付,0)),"",INDEX(祝日名称,MATCH(A389,祝日日付,0)))</f>
        <v/>
      </c>
      <c r="D389" s="14"/>
    </row>
    <row r="390" spans="1:4">
      <c r="A390" s="4">
        <f t="shared" si="25"/>
        <v>46001</v>
      </c>
      <c r="B390" s="5">
        <f t="shared" si="24"/>
        <v>46001</v>
      </c>
      <c r="C390" s="1" t="str">
        <f>IF(ISERROR(MATCH(A390,祝日日付,0)),"",INDEX(祝日名称,MATCH(A390,祝日日付,0)))</f>
        <v/>
      </c>
      <c r="D390" s="14"/>
    </row>
    <row r="391" spans="1:4">
      <c r="A391" s="4">
        <f t="shared" si="25"/>
        <v>46002</v>
      </c>
      <c r="B391" s="5">
        <f t="shared" si="24"/>
        <v>46002</v>
      </c>
      <c r="C391" s="1" t="str">
        <f>IF(ISERROR(MATCH(A391,祝日日付,0)),"",INDEX(祝日名称,MATCH(A391,祝日日付,0)))</f>
        <v/>
      </c>
      <c r="D391" s="14"/>
    </row>
    <row r="392" spans="1:4">
      <c r="A392" s="4">
        <f t="shared" si="25"/>
        <v>46003</v>
      </c>
      <c r="B392" s="5">
        <f t="shared" si="24"/>
        <v>46003</v>
      </c>
      <c r="C392" s="1" t="str">
        <f>IF(ISERROR(MATCH(A392,祝日日付,0)),"",INDEX(祝日名称,MATCH(A392,祝日日付,0)))</f>
        <v/>
      </c>
      <c r="D392" s="14"/>
    </row>
    <row r="393" spans="1:4">
      <c r="A393" s="4">
        <f t="shared" si="25"/>
        <v>46004</v>
      </c>
      <c r="B393" s="5">
        <f t="shared" si="24"/>
        <v>46004</v>
      </c>
      <c r="C393" s="1" t="str">
        <f>IF(ISERROR(MATCH(A393,祝日日付,0)),"",INDEX(祝日名称,MATCH(A393,祝日日付,0)))</f>
        <v/>
      </c>
      <c r="D393" s="14"/>
    </row>
    <row r="394" spans="1:4">
      <c r="A394" s="4">
        <f t="shared" si="25"/>
        <v>46005</v>
      </c>
      <c r="B394" s="5">
        <f t="shared" si="24"/>
        <v>46005</v>
      </c>
      <c r="C394" s="1" t="str">
        <f>IF(ISERROR(MATCH(A394,祝日日付,0)),"",INDEX(祝日名称,MATCH(A394,祝日日付,0)))</f>
        <v/>
      </c>
      <c r="D394" s="14"/>
    </row>
    <row r="395" spans="1:4">
      <c r="A395" s="4">
        <f t="shared" si="25"/>
        <v>46006</v>
      </c>
      <c r="B395" s="5">
        <f t="shared" si="24"/>
        <v>46006</v>
      </c>
      <c r="C395" s="1" t="str">
        <f>IF(ISERROR(MATCH(A395,祝日日付,0)),"",INDEX(祝日名称,MATCH(A395,祝日日付,0)))</f>
        <v/>
      </c>
      <c r="D395" s="14"/>
    </row>
    <row r="396" spans="1:4">
      <c r="A396" s="4">
        <f t="shared" si="25"/>
        <v>46007</v>
      </c>
      <c r="B396" s="5">
        <f t="shared" si="24"/>
        <v>46007</v>
      </c>
      <c r="C396" s="1" t="str">
        <f>IF(ISERROR(MATCH(A396,祝日日付,0)),"",INDEX(祝日名称,MATCH(A396,祝日日付,0)))</f>
        <v/>
      </c>
      <c r="D396" s="14"/>
    </row>
    <row r="397" spans="1:4">
      <c r="A397" s="4">
        <f t="shared" si="25"/>
        <v>46008</v>
      </c>
      <c r="B397" s="5">
        <f t="shared" si="24"/>
        <v>46008</v>
      </c>
      <c r="C397" s="1" t="str">
        <f>IF(ISERROR(MATCH(A397,祝日日付,0)),"",INDEX(祝日名称,MATCH(A397,祝日日付,0)))</f>
        <v/>
      </c>
      <c r="D397" s="14"/>
    </row>
    <row r="398" spans="1:4">
      <c r="A398" s="4">
        <f t="shared" si="25"/>
        <v>46009</v>
      </c>
      <c r="B398" s="5">
        <f t="shared" si="24"/>
        <v>46009</v>
      </c>
      <c r="C398" s="1" t="str">
        <f>IF(ISERROR(MATCH(A398,祝日日付,0)),"",INDEX(祝日名称,MATCH(A398,祝日日付,0)))</f>
        <v/>
      </c>
      <c r="D398" s="14"/>
    </row>
    <row r="399" spans="1:4">
      <c r="A399" s="4">
        <f t="shared" si="25"/>
        <v>46010</v>
      </c>
      <c r="B399" s="5">
        <f t="shared" si="24"/>
        <v>46010</v>
      </c>
      <c r="C399" s="1" t="str">
        <f>IF(ISERROR(MATCH(A399,祝日日付,0)),"",INDEX(祝日名称,MATCH(A399,祝日日付,0)))</f>
        <v/>
      </c>
      <c r="D399" s="14"/>
    </row>
    <row r="400" spans="1:4">
      <c r="A400" s="4">
        <f t="shared" si="25"/>
        <v>46011</v>
      </c>
      <c r="B400" s="5">
        <f t="shared" si="24"/>
        <v>46011</v>
      </c>
      <c r="C400" s="1" t="str">
        <f>IF(ISERROR(MATCH(A400,祝日日付,0)),"",INDEX(祝日名称,MATCH(A400,祝日日付,0)))</f>
        <v/>
      </c>
      <c r="D400" s="14"/>
    </row>
    <row r="401" spans="1:4">
      <c r="A401" s="4">
        <f t="shared" si="25"/>
        <v>46012</v>
      </c>
      <c r="B401" s="5">
        <f t="shared" si="24"/>
        <v>46012</v>
      </c>
      <c r="C401" s="1" t="str">
        <f>IF(ISERROR(MATCH(A401,祝日日付,0)),"",INDEX(祝日名称,MATCH(A401,祝日日付,0)))</f>
        <v/>
      </c>
      <c r="D401" s="14"/>
    </row>
    <row r="402" spans="1:4">
      <c r="A402" s="4">
        <f t="shared" si="25"/>
        <v>46013</v>
      </c>
      <c r="B402" s="5">
        <f t="shared" si="24"/>
        <v>46013</v>
      </c>
      <c r="C402" s="1" t="str">
        <f>IF(ISERROR(MATCH(A402,祝日日付,0)),"",INDEX(祝日名称,MATCH(A402,祝日日付,0)))</f>
        <v/>
      </c>
      <c r="D402" s="14"/>
    </row>
    <row r="403" spans="1:4">
      <c r="A403" s="4">
        <f t="shared" si="25"/>
        <v>46014</v>
      </c>
      <c r="B403" s="5">
        <f t="shared" si="24"/>
        <v>46014</v>
      </c>
      <c r="C403" s="1" t="str">
        <f>IF(ISERROR(MATCH(A403,祝日日付,0)),"",INDEX(祝日名称,MATCH(A403,祝日日付,0)))</f>
        <v/>
      </c>
      <c r="D403" s="14"/>
    </row>
    <row r="404" spans="1:4">
      <c r="A404" s="4">
        <f t="shared" si="25"/>
        <v>46015</v>
      </c>
      <c r="B404" s="5">
        <f t="shared" si="24"/>
        <v>46015</v>
      </c>
      <c r="C404" s="1" t="str">
        <f>IF(ISERROR(MATCH(A404,祝日日付,0)),"",INDEX(祝日名称,MATCH(A404,祝日日付,0)))</f>
        <v/>
      </c>
      <c r="D404" s="14"/>
    </row>
    <row r="405" spans="1:4">
      <c r="A405" s="4">
        <f t="shared" si="25"/>
        <v>46016</v>
      </c>
      <c r="B405" s="5">
        <f t="shared" si="24"/>
        <v>46016</v>
      </c>
      <c r="C405" s="1" t="str">
        <f>IF(ISERROR(MATCH(A405,祝日日付,0)),"",INDEX(祝日名称,MATCH(A405,祝日日付,0)))</f>
        <v/>
      </c>
      <c r="D405" s="14"/>
    </row>
    <row r="406" spans="1:4">
      <c r="A406" s="4">
        <f t="shared" si="25"/>
        <v>46017</v>
      </c>
      <c r="B406" s="5">
        <f t="shared" si="24"/>
        <v>46017</v>
      </c>
      <c r="C406" s="1" t="str">
        <f>IF(ISERROR(MATCH(A406,祝日日付,0)),"",INDEX(祝日名称,MATCH(A406,祝日日付,0)))</f>
        <v/>
      </c>
      <c r="D406" s="14"/>
    </row>
    <row r="407" spans="1:4">
      <c r="A407" s="4">
        <f t="shared" si="25"/>
        <v>46018</v>
      </c>
      <c r="B407" s="5">
        <f t="shared" si="24"/>
        <v>46018</v>
      </c>
      <c r="C407" s="1" t="str">
        <f>IF(ISERROR(MATCH(A407,祝日日付,0)),"",INDEX(祝日名称,MATCH(A407,祝日日付,0)))</f>
        <v/>
      </c>
      <c r="D407" s="14"/>
    </row>
    <row r="408" spans="1:4">
      <c r="A408" s="4">
        <f t="shared" si="25"/>
        <v>46019</v>
      </c>
      <c r="B408" s="5">
        <f t="shared" si="24"/>
        <v>46019</v>
      </c>
      <c r="C408" s="1" t="str">
        <f>IF(ISERROR(MATCH(A408,祝日日付,0)),"",INDEX(祝日名称,MATCH(A408,祝日日付,0)))</f>
        <v/>
      </c>
      <c r="D408" s="14"/>
    </row>
    <row r="409" spans="1:4">
      <c r="A409" s="4">
        <f t="shared" si="25"/>
        <v>46020</v>
      </c>
      <c r="B409" s="5">
        <f t="shared" si="24"/>
        <v>46020</v>
      </c>
      <c r="C409" s="1" t="str">
        <f>IF(ISERROR(MATCH(A409,祝日日付,0)),"",INDEX(祝日名称,MATCH(A409,祝日日付,0)))</f>
        <v/>
      </c>
      <c r="D409" s="14"/>
    </row>
    <row r="410" spans="1:4">
      <c r="A410" s="4">
        <f t="shared" si="25"/>
        <v>46021</v>
      </c>
      <c r="B410" s="5">
        <f t="shared" si="24"/>
        <v>46021</v>
      </c>
      <c r="C410" s="1" t="str">
        <f>IF(ISERROR(MATCH(A410,祝日日付,0)),"",INDEX(祝日名称,MATCH(A410,祝日日付,0)))</f>
        <v/>
      </c>
      <c r="D410" s="14"/>
    </row>
    <row r="411" spans="1:4">
      <c r="A411" s="4">
        <f t="shared" si="25"/>
        <v>46022</v>
      </c>
      <c r="B411" s="5">
        <f t="shared" si="24"/>
        <v>46022</v>
      </c>
      <c r="C411" s="1" t="str">
        <f>IF(ISERROR(MATCH(A411,祝日日付,0)),"",INDEX(祝日名称,MATCH(A411,祝日日付,0)))</f>
        <v/>
      </c>
      <c r="D411" s="14"/>
    </row>
    <row r="413" spans="1:4">
      <c r="D413" s="18" t="s">
        <v>33</v>
      </c>
    </row>
  </sheetData>
  <sheetProtection sheet="1" objects="1" scenarios="1"/>
  <phoneticPr fontId="1"/>
  <conditionalFormatting sqref="A7:B37">
    <cfRule type="expression" dxfId="32" priority="33">
      <formula>WEEKDAY(A7)=1</formula>
    </cfRule>
  </conditionalFormatting>
  <conditionalFormatting sqref="A7:B37">
    <cfRule type="expression" dxfId="31" priority="32">
      <formula>WEEKDAY(A7)=7</formula>
    </cfRule>
  </conditionalFormatting>
  <conditionalFormatting sqref="A41:B71 A75:B105">
    <cfRule type="expression" dxfId="29" priority="30">
      <formula>WEEKDAY(A41)=1</formula>
    </cfRule>
  </conditionalFormatting>
  <conditionalFormatting sqref="A41:B71 A75:B105">
    <cfRule type="expression" dxfId="28" priority="29">
      <formula>WEEKDAY(A41)=7</formula>
    </cfRule>
  </conditionalFormatting>
  <conditionalFormatting sqref="A109:B139">
    <cfRule type="expression" dxfId="26" priority="27">
      <formula>WEEKDAY(A109)=1</formula>
    </cfRule>
  </conditionalFormatting>
  <conditionalFormatting sqref="A109:B139">
    <cfRule type="expression" dxfId="25" priority="26">
      <formula>WEEKDAY(A109)=7</formula>
    </cfRule>
  </conditionalFormatting>
  <conditionalFormatting sqref="A143:B173">
    <cfRule type="expression" dxfId="23" priority="24">
      <formula>WEEKDAY(A143)=1</formula>
    </cfRule>
  </conditionalFormatting>
  <conditionalFormatting sqref="A143:B173">
    <cfRule type="expression" dxfId="22" priority="23">
      <formula>WEEKDAY(A143)=7</formula>
    </cfRule>
  </conditionalFormatting>
  <conditionalFormatting sqref="A177:B207">
    <cfRule type="expression" dxfId="20" priority="21">
      <formula>WEEKDAY(A177)=1</formula>
    </cfRule>
  </conditionalFormatting>
  <conditionalFormatting sqref="A177:B207">
    <cfRule type="expression" dxfId="19" priority="20">
      <formula>WEEKDAY(A177)=7</formula>
    </cfRule>
  </conditionalFormatting>
  <conditionalFormatting sqref="A211:B241">
    <cfRule type="expression" dxfId="17" priority="18">
      <formula>WEEKDAY(A211)=1</formula>
    </cfRule>
  </conditionalFormatting>
  <conditionalFormatting sqref="A211:B241">
    <cfRule type="expression" dxfId="16" priority="17">
      <formula>WEEKDAY(A211)=7</formula>
    </cfRule>
  </conditionalFormatting>
  <conditionalFormatting sqref="A245:B275">
    <cfRule type="expression" dxfId="14" priority="15">
      <formula>WEEKDAY(A245)=1</formula>
    </cfRule>
  </conditionalFormatting>
  <conditionalFormatting sqref="A245:B275">
    <cfRule type="expression" dxfId="13" priority="14">
      <formula>WEEKDAY(A245)=7</formula>
    </cfRule>
  </conditionalFormatting>
  <conditionalFormatting sqref="A279:B309">
    <cfRule type="expression" dxfId="11" priority="12">
      <formula>WEEKDAY(A279)=1</formula>
    </cfRule>
  </conditionalFormatting>
  <conditionalFormatting sqref="A279:B309">
    <cfRule type="expression" dxfId="10" priority="11">
      <formula>WEEKDAY(A279)=7</formula>
    </cfRule>
  </conditionalFormatting>
  <conditionalFormatting sqref="A313:B343">
    <cfRule type="expression" dxfId="8" priority="9">
      <formula>WEEKDAY(A313)=1</formula>
    </cfRule>
  </conditionalFormatting>
  <conditionalFormatting sqref="A313:B343">
    <cfRule type="expression" dxfId="7" priority="8">
      <formula>WEEKDAY(A313)=7</formula>
    </cfRule>
  </conditionalFormatting>
  <conditionalFormatting sqref="A347:B377">
    <cfRule type="expression" dxfId="5" priority="6">
      <formula>WEEKDAY(A347)=1</formula>
    </cfRule>
  </conditionalFormatting>
  <conditionalFormatting sqref="A347:B377">
    <cfRule type="expression" dxfId="4" priority="5">
      <formula>WEEKDAY(A347)=7</formula>
    </cfRule>
  </conditionalFormatting>
  <conditionalFormatting sqref="A381:B411">
    <cfRule type="expression" dxfId="2" priority="3">
      <formula>WEEKDAY(A381)=1</formula>
    </cfRule>
  </conditionalFormatting>
  <conditionalFormatting sqref="A381:B411">
    <cfRule type="expression" dxfId="1" priority="2">
      <formula>WEEKDAY(A381)=7</formula>
    </cfRule>
  </conditionalFormatting>
  <dataValidations count="1">
    <dataValidation type="list" allowBlank="1" showInputMessage="1" showErrorMessage="1" sqref="A5 A39 A73 A107 A141 A175 A209 A243 A277 A311 A345 A379" xr:uid="{08C18037-6C6D-4468-9929-56919C3F00CB}">
      <formula1>"2019,2020,2021,2022,2023,2024,2025,2026,2027,2028,2029,2030"</formula1>
    </dataValidation>
  </dataValidation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1" id="{68C92ED7-9DE8-4B0A-B375-20C2FC43780C}">
            <xm:f>COUNTIF(祝日!$A$2:$A$361,A7)=1</xm:f>
            <x14:dxf>
              <font>
                <b/>
                <i val="0"/>
                <color rgb="FFFF0000"/>
              </font>
            </x14:dxf>
          </x14:cfRule>
          <xm:sqref>C7:C37</xm:sqref>
        </x14:conditionalFormatting>
        <x14:conditionalFormatting xmlns:xm="http://schemas.microsoft.com/office/excel/2006/main">
          <x14:cfRule type="expression" priority="28" id="{BB75BCDD-93C4-43BD-A2C3-F686F775B218}">
            <xm:f>COUNTIF(祝日!$A$2:$A$361,A41)=1</xm:f>
            <x14:dxf>
              <font>
                <b/>
                <i val="0"/>
                <color rgb="FFFF0000"/>
              </font>
            </x14:dxf>
          </x14:cfRule>
          <xm:sqref>C41:C71 C75:C105</xm:sqref>
        </x14:conditionalFormatting>
        <x14:conditionalFormatting xmlns:xm="http://schemas.microsoft.com/office/excel/2006/main">
          <x14:cfRule type="expression" priority="25" id="{F93B1E1C-1F62-429A-81F8-4ED4F8217B74}">
            <xm:f>COUNTIF(祝日!$A$2:$A$361,A109)=1</xm:f>
            <x14:dxf>
              <font>
                <b/>
                <i val="0"/>
                <color rgb="FFFF0000"/>
              </font>
            </x14:dxf>
          </x14:cfRule>
          <xm:sqref>C109:C139</xm:sqref>
        </x14:conditionalFormatting>
        <x14:conditionalFormatting xmlns:xm="http://schemas.microsoft.com/office/excel/2006/main">
          <x14:cfRule type="expression" priority="22" id="{B55E5D06-D928-47A9-B271-A7E08806EF5D}">
            <xm:f>COUNTIF(祝日!$A$2:$A$361,A143)=1</xm:f>
            <x14:dxf>
              <font>
                <b/>
                <i val="0"/>
                <color rgb="FFFF0000"/>
              </font>
            </x14:dxf>
          </x14:cfRule>
          <xm:sqref>C143:C173</xm:sqref>
        </x14:conditionalFormatting>
        <x14:conditionalFormatting xmlns:xm="http://schemas.microsoft.com/office/excel/2006/main">
          <x14:cfRule type="expression" priority="19" id="{7198B091-1E42-4316-A09A-AD9FD3769045}">
            <xm:f>COUNTIF(祝日!$A$2:$A$361,A177)=1</xm:f>
            <x14:dxf>
              <font>
                <b/>
                <i val="0"/>
                <color rgb="FFFF0000"/>
              </font>
            </x14:dxf>
          </x14:cfRule>
          <xm:sqref>C177:C207</xm:sqref>
        </x14:conditionalFormatting>
        <x14:conditionalFormatting xmlns:xm="http://schemas.microsoft.com/office/excel/2006/main">
          <x14:cfRule type="expression" priority="16" id="{1FF92797-19B5-4B64-8316-907B4BD822E1}">
            <xm:f>COUNTIF(祝日!$A$2:$A$361,A211)=1</xm:f>
            <x14:dxf>
              <font>
                <b/>
                <i val="0"/>
                <color rgb="FFFF0000"/>
              </font>
            </x14:dxf>
          </x14:cfRule>
          <xm:sqref>C211:C241</xm:sqref>
        </x14:conditionalFormatting>
        <x14:conditionalFormatting xmlns:xm="http://schemas.microsoft.com/office/excel/2006/main">
          <x14:cfRule type="expression" priority="13" id="{8CA418DB-A21C-40D3-B3B1-EED2032089D6}">
            <xm:f>COUNTIF(祝日!$A$2:$A$361,A245)=1</xm:f>
            <x14:dxf>
              <font>
                <b/>
                <i val="0"/>
                <color rgb="FFFF0000"/>
              </font>
            </x14:dxf>
          </x14:cfRule>
          <xm:sqref>C245:C275</xm:sqref>
        </x14:conditionalFormatting>
        <x14:conditionalFormatting xmlns:xm="http://schemas.microsoft.com/office/excel/2006/main">
          <x14:cfRule type="expression" priority="10" id="{DFA77E73-894D-4669-9043-F319A351EF29}">
            <xm:f>COUNTIF(祝日!$A$2:$A$361,A279)=1</xm:f>
            <x14:dxf>
              <font>
                <b/>
                <i val="0"/>
                <color rgb="FFFF0000"/>
              </font>
            </x14:dxf>
          </x14:cfRule>
          <xm:sqref>C279:C309</xm:sqref>
        </x14:conditionalFormatting>
        <x14:conditionalFormatting xmlns:xm="http://schemas.microsoft.com/office/excel/2006/main">
          <x14:cfRule type="expression" priority="7" id="{BF4A596D-66BC-4A66-9B1F-4F577A3EDEAE}">
            <xm:f>COUNTIF(祝日!$A$2:$A$361,A313)=1</xm:f>
            <x14:dxf>
              <font>
                <b/>
                <i val="0"/>
                <color rgb="FFFF0000"/>
              </font>
            </x14:dxf>
          </x14:cfRule>
          <xm:sqref>C313:C343</xm:sqref>
        </x14:conditionalFormatting>
        <x14:conditionalFormatting xmlns:xm="http://schemas.microsoft.com/office/excel/2006/main">
          <x14:cfRule type="expression" priority="4" id="{6A0EF205-7C91-4DB6-88AF-F1B9A23D2AEE}">
            <xm:f>COUNTIF(祝日!$A$2:$A$361,A347)=1</xm:f>
            <x14:dxf>
              <font>
                <b/>
                <i val="0"/>
                <color rgb="FFFF0000"/>
              </font>
            </x14:dxf>
          </x14:cfRule>
          <xm:sqref>C347:C377</xm:sqref>
        </x14:conditionalFormatting>
        <x14:conditionalFormatting xmlns:xm="http://schemas.microsoft.com/office/excel/2006/main">
          <x14:cfRule type="expression" priority="1" id="{CBBC8FB5-CDC8-4E99-BC4F-F02745C0C7BD}">
            <xm:f>COUNTIF(祝日!$A$2:$A$361,A381)=1</xm:f>
            <x14:dxf>
              <font>
                <b/>
                <i val="0"/>
                <color rgb="FFFF0000"/>
              </font>
            </x14:dxf>
          </x14:cfRule>
          <xm:sqref>C381:C411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AA1BF-814E-4B22-8BC2-8EFF0FD4DE0C}">
  <dimension ref="A1:X362"/>
  <sheetViews>
    <sheetView workbookViewId="0"/>
  </sheetViews>
  <sheetFormatPr defaultRowHeight="18"/>
  <cols>
    <col min="1" max="2" width="10.69921875" customWidth="1"/>
  </cols>
  <sheetData>
    <row r="1" spans="1:24">
      <c r="A1" s="2" t="s">
        <v>28</v>
      </c>
      <c r="B1" s="2" t="s">
        <v>29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>
      <c r="A2" s="3">
        <v>43466</v>
      </c>
      <c r="B2" s="2" t="s">
        <v>1</v>
      </c>
    </row>
    <row r="3" spans="1:24">
      <c r="A3" s="3">
        <v>43479</v>
      </c>
      <c r="B3" s="2" t="s">
        <v>2</v>
      </c>
    </row>
    <row r="4" spans="1:24">
      <c r="A4" s="3">
        <v>43507</v>
      </c>
      <c r="B4" s="2" t="s">
        <v>3</v>
      </c>
    </row>
    <row r="5" spans="1:24">
      <c r="A5" s="3">
        <v>43545</v>
      </c>
      <c r="B5" s="2" t="s">
        <v>5</v>
      </c>
    </row>
    <row r="6" spans="1:24">
      <c r="A6" s="3">
        <v>43584</v>
      </c>
      <c r="B6" s="2" t="s">
        <v>6</v>
      </c>
    </row>
    <row r="7" spans="1:24">
      <c r="A7" s="3">
        <v>43585</v>
      </c>
      <c r="B7" s="2" t="s">
        <v>20</v>
      </c>
    </row>
    <row r="8" spans="1:24">
      <c r="A8" s="3">
        <v>43586</v>
      </c>
      <c r="B8" s="2" t="s">
        <v>25</v>
      </c>
    </row>
    <row r="9" spans="1:24">
      <c r="A9" s="3">
        <v>43587</v>
      </c>
      <c r="B9" s="2" t="s">
        <v>20</v>
      </c>
    </row>
    <row r="10" spans="1:24">
      <c r="A10" s="3">
        <v>43588</v>
      </c>
      <c r="B10" s="2" t="s">
        <v>7</v>
      </c>
    </row>
    <row r="11" spans="1:24">
      <c r="A11" s="3">
        <v>43589</v>
      </c>
      <c r="B11" s="2" t="s">
        <v>8</v>
      </c>
    </row>
    <row r="12" spans="1:24">
      <c r="A12" s="3">
        <v>43590</v>
      </c>
      <c r="B12" s="2" t="s">
        <v>9</v>
      </c>
    </row>
    <row r="13" spans="1:24">
      <c r="A13" s="3">
        <v>43591</v>
      </c>
      <c r="B13" s="2" t="s">
        <v>4</v>
      </c>
    </row>
    <row r="14" spans="1:24">
      <c r="A14" s="3">
        <v>43661</v>
      </c>
      <c r="B14" s="2" t="s">
        <v>10</v>
      </c>
    </row>
    <row r="15" spans="1:24">
      <c r="A15" s="3">
        <v>43688</v>
      </c>
      <c r="B15" s="2" t="s">
        <v>11</v>
      </c>
    </row>
    <row r="16" spans="1:24">
      <c r="A16" s="3">
        <v>43689</v>
      </c>
      <c r="B16" s="2" t="s">
        <v>4</v>
      </c>
    </row>
    <row r="17" spans="1:2">
      <c r="A17" s="3">
        <v>43724</v>
      </c>
      <c r="B17" s="2" t="s">
        <v>12</v>
      </c>
    </row>
    <row r="18" spans="1:2">
      <c r="A18" s="3">
        <v>43731</v>
      </c>
      <c r="B18" s="2" t="s">
        <v>13</v>
      </c>
    </row>
    <row r="19" spans="1:2">
      <c r="A19" s="3">
        <v>43752</v>
      </c>
      <c r="B19" s="2" t="s">
        <v>21</v>
      </c>
    </row>
    <row r="20" spans="1:2">
      <c r="A20" s="3">
        <v>43760</v>
      </c>
      <c r="B20" s="2" t="s">
        <v>27</v>
      </c>
    </row>
    <row r="21" spans="1:2">
      <c r="A21" s="3">
        <v>43772</v>
      </c>
      <c r="B21" s="2" t="s">
        <v>14</v>
      </c>
    </row>
    <row r="22" spans="1:2">
      <c r="A22" s="3">
        <v>43773</v>
      </c>
      <c r="B22" s="2" t="s">
        <v>4</v>
      </c>
    </row>
    <row r="23" spans="1:2">
      <c r="A23" s="3">
        <v>43792</v>
      </c>
      <c r="B23" s="2" t="s">
        <v>15</v>
      </c>
    </row>
    <row r="31" spans="1:2" s="6" customFormat="1"/>
    <row r="32" spans="1:2">
      <c r="A32" s="3">
        <v>43831</v>
      </c>
      <c r="B32" s="2" t="s">
        <v>1</v>
      </c>
    </row>
    <row r="33" spans="1:2">
      <c r="A33" s="3">
        <v>43843</v>
      </c>
      <c r="B33" s="2" t="s">
        <v>2</v>
      </c>
    </row>
    <row r="34" spans="1:2">
      <c r="A34" s="3">
        <v>43872</v>
      </c>
      <c r="B34" s="2" t="s">
        <v>3</v>
      </c>
    </row>
    <row r="35" spans="1:2">
      <c r="A35" s="3">
        <v>43884</v>
      </c>
      <c r="B35" s="2" t="s">
        <v>19</v>
      </c>
    </row>
    <row r="36" spans="1:2">
      <c r="A36" s="3">
        <v>43885</v>
      </c>
      <c r="B36" s="2" t="s">
        <v>4</v>
      </c>
    </row>
    <row r="37" spans="1:2">
      <c r="A37" s="3">
        <v>43910</v>
      </c>
      <c r="B37" s="2" t="s">
        <v>5</v>
      </c>
    </row>
    <row r="38" spans="1:2">
      <c r="A38" s="3">
        <v>43950</v>
      </c>
      <c r="B38" s="2" t="s">
        <v>6</v>
      </c>
    </row>
    <row r="39" spans="1:2">
      <c r="A39" s="3">
        <v>43954</v>
      </c>
      <c r="B39" s="2" t="s">
        <v>7</v>
      </c>
    </row>
    <row r="40" spans="1:2">
      <c r="A40" s="3">
        <v>43955</v>
      </c>
      <c r="B40" s="2" t="s">
        <v>8</v>
      </c>
    </row>
    <row r="41" spans="1:2">
      <c r="A41" s="3">
        <v>43956</v>
      </c>
      <c r="B41" s="2" t="s">
        <v>9</v>
      </c>
    </row>
    <row r="42" spans="1:2">
      <c r="A42" s="3">
        <v>43957</v>
      </c>
      <c r="B42" s="2" t="s">
        <v>4</v>
      </c>
    </row>
    <row r="43" spans="1:2">
      <c r="A43" s="3">
        <v>44035</v>
      </c>
      <c r="B43" s="2" t="s">
        <v>10</v>
      </c>
    </row>
    <row r="44" spans="1:2">
      <c r="A44" s="3">
        <v>44036</v>
      </c>
      <c r="B44" s="2" t="s">
        <v>26</v>
      </c>
    </row>
    <row r="45" spans="1:2">
      <c r="A45" s="3">
        <v>44053</v>
      </c>
      <c r="B45" s="2" t="s">
        <v>11</v>
      </c>
    </row>
    <row r="46" spans="1:2">
      <c r="A46" s="3">
        <v>44095</v>
      </c>
      <c r="B46" s="2" t="s">
        <v>12</v>
      </c>
    </row>
    <row r="47" spans="1:2">
      <c r="A47" s="3">
        <v>44096</v>
      </c>
      <c r="B47" s="2" t="s">
        <v>13</v>
      </c>
    </row>
    <row r="48" spans="1:2">
      <c r="A48" s="3">
        <v>44138</v>
      </c>
      <c r="B48" s="2" t="s">
        <v>14</v>
      </c>
    </row>
    <row r="49" spans="1:2">
      <c r="A49" s="3">
        <v>44158</v>
      </c>
      <c r="B49" s="2" t="s">
        <v>15</v>
      </c>
    </row>
    <row r="50" spans="1:2">
      <c r="A50" s="2"/>
      <c r="B50" s="2"/>
    </row>
    <row r="51" spans="1:2">
      <c r="A51" s="2"/>
      <c r="B51" s="2"/>
    </row>
    <row r="52" spans="1:2">
      <c r="A52" s="2"/>
      <c r="B52" s="2"/>
    </row>
    <row r="53" spans="1:2">
      <c r="A53" s="2"/>
      <c r="B53" s="2"/>
    </row>
    <row r="61" spans="1:2">
      <c r="A61" s="6"/>
      <c r="B61" s="6"/>
    </row>
    <row r="62" spans="1:2">
      <c r="A62" s="3">
        <v>44197</v>
      </c>
      <c r="B62" s="2" t="s">
        <v>1</v>
      </c>
    </row>
    <row r="63" spans="1:2">
      <c r="A63" s="3">
        <v>44207</v>
      </c>
      <c r="B63" s="2" t="s">
        <v>2</v>
      </c>
    </row>
    <row r="64" spans="1:2">
      <c r="A64" s="3">
        <v>44238</v>
      </c>
      <c r="B64" s="2" t="s">
        <v>3</v>
      </c>
    </row>
    <row r="65" spans="1:2">
      <c r="A65" s="3">
        <v>44250</v>
      </c>
      <c r="B65" s="2" t="s">
        <v>19</v>
      </c>
    </row>
    <row r="66" spans="1:2">
      <c r="A66" s="3">
        <v>44275</v>
      </c>
      <c r="B66" s="2" t="s">
        <v>5</v>
      </c>
    </row>
    <row r="67" spans="1:2">
      <c r="A67" s="3">
        <v>44315</v>
      </c>
      <c r="B67" s="2" t="s">
        <v>6</v>
      </c>
    </row>
    <row r="68" spans="1:2">
      <c r="A68" s="3">
        <v>44319</v>
      </c>
      <c r="B68" s="2" t="s">
        <v>7</v>
      </c>
    </row>
    <row r="69" spans="1:2">
      <c r="A69" s="3">
        <v>44320</v>
      </c>
      <c r="B69" s="2" t="s">
        <v>8</v>
      </c>
    </row>
    <row r="70" spans="1:2">
      <c r="A70" s="3">
        <v>44321</v>
      </c>
      <c r="B70" s="2" t="s">
        <v>9</v>
      </c>
    </row>
    <row r="71" spans="1:2">
      <c r="A71" s="3">
        <v>44396</v>
      </c>
      <c r="B71" s="2" t="s">
        <v>10</v>
      </c>
    </row>
    <row r="72" spans="1:2">
      <c r="A72" s="3">
        <v>44419</v>
      </c>
      <c r="B72" s="2" t="s">
        <v>11</v>
      </c>
    </row>
    <row r="73" spans="1:2">
      <c r="A73" s="3">
        <v>44459</v>
      </c>
      <c r="B73" s="2" t="s">
        <v>12</v>
      </c>
    </row>
    <row r="74" spans="1:2">
      <c r="A74" s="3">
        <v>44462</v>
      </c>
      <c r="B74" s="2" t="s">
        <v>13</v>
      </c>
    </row>
    <row r="75" spans="1:2">
      <c r="A75" s="3">
        <v>44480</v>
      </c>
      <c r="B75" s="2" t="s">
        <v>26</v>
      </c>
    </row>
    <row r="76" spans="1:2">
      <c r="A76" s="3">
        <v>44503</v>
      </c>
      <c r="B76" s="2" t="s">
        <v>14</v>
      </c>
    </row>
    <row r="77" spans="1:2">
      <c r="A77" s="3">
        <v>44523</v>
      </c>
      <c r="B77" s="2" t="s">
        <v>15</v>
      </c>
    </row>
    <row r="78" spans="1:2">
      <c r="A78" s="2"/>
      <c r="B78" s="2"/>
    </row>
    <row r="79" spans="1:2">
      <c r="A79" s="2"/>
      <c r="B79" s="2"/>
    </row>
    <row r="80" spans="1:2">
      <c r="A80" s="2"/>
      <c r="B80" s="2"/>
    </row>
    <row r="81" spans="1:2">
      <c r="A81" s="2"/>
      <c r="B81" s="2"/>
    </row>
    <row r="82" spans="1:2">
      <c r="A82" s="2"/>
      <c r="B82" s="2"/>
    </row>
    <row r="83" spans="1:2">
      <c r="A83" s="2"/>
      <c r="B83" s="2"/>
    </row>
    <row r="91" spans="1:2">
      <c r="A91" s="6"/>
      <c r="B91" s="6"/>
    </row>
    <row r="92" spans="1:2">
      <c r="A92" s="3">
        <v>44562</v>
      </c>
      <c r="B92" s="2" t="s">
        <v>1</v>
      </c>
    </row>
    <row r="93" spans="1:2">
      <c r="A93" s="3">
        <v>44571</v>
      </c>
      <c r="B93" s="2" t="s">
        <v>2</v>
      </c>
    </row>
    <row r="94" spans="1:2">
      <c r="A94" s="3">
        <v>44603</v>
      </c>
      <c r="B94" s="2" t="s">
        <v>3</v>
      </c>
    </row>
    <row r="95" spans="1:2">
      <c r="A95" s="3">
        <v>44615</v>
      </c>
      <c r="B95" s="2" t="s">
        <v>19</v>
      </c>
    </row>
    <row r="96" spans="1:2">
      <c r="A96" s="3">
        <v>44641</v>
      </c>
      <c r="B96" s="2" t="s">
        <v>5</v>
      </c>
    </row>
    <row r="97" spans="1:2">
      <c r="A97" s="3">
        <v>44680</v>
      </c>
      <c r="B97" s="2" t="s">
        <v>6</v>
      </c>
    </row>
    <row r="98" spans="1:2">
      <c r="A98" s="3">
        <v>44684</v>
      </c>
      <c r="B98" s="2" t="s">
        <v>7</v>
      </c>
    </row>
    <row r="99" spans="1:2">
      <c r="A99" s="3">
        <v>44685</v>
      </c>
      <c r="B99" s="2" t="s">
        <v>8</v>
      </c>
    </row>
    <row r="100" spans="1:2">
      <c r="A100" s="3">
        <v>44686</v>
      </c>
      <c r="B100" s="2" t="s">
        <v>9</v>
      </c>
    </row>
    <row r="101" spans="1:2">
      <c r="A101" s="3">
        <v>44760</v>
      </c>
      <c r="B101" s="2" t="s">
        <v>10</v>
      </c>
    </row>
    <row r="102" spans="1:2">
      <c r="A102" s="3">
        <v>44784</v>
      </c>
      <c r="B102" s="2" t="s">
        <v>11</v>
      </c>
    </row>
    <row r="103" spans="1:2">
      <c r="A103" s="3">
        <v>44823</v>
      </c>
      <c r="B103" s="2" t="s">
        <v>12</v>
      </c>
    </row>
    <row r="104" spans="1:2">
      <c r="A104" s="3">
        <v>44827</v>
      </c>
      <c r="B104" s="2" t="s">
        <v>13</v>
      </c>
    </row>
    <row r="105" spans="1:2">
      <c r="A105" s="3">
        <v>44844</v>
      </c>
      <c r="B105" s="2" t="s">
        <v>26</v>
      </c>
    </row>
    <row r="106" spans="1:2">
      <c r="A106" s="3">
        <v>44868</v>
      </c>
      <c r="B106" s="2" t="s">
        <v>14</v>
      </c>
    </row>
    <row r="107" spans="1:2">
      <c r="A107" s="3">
        <v>44888</v>
      </c>
      <c r="B107" s="2" t="s">
        <v>15</v>
      </c>
    </row>
    <row r="108" spans="1:2">
      <c r="A108" s="2"/>
      <c r="B108" s="2"/>
    </row>
    <row r="109" spans="1:2">
      <c r="A109" s="2"/>
      <c r="B109" s="2"/>
    </row>
    <row r="110" spans="1:2">
      <c r="A110" s="2"/>
      <c r="B110" s="2"/>
    </row>
    <row r="111" spans="1:2">
      <c r="A111" s="2"/>
      <c r="B111" s="2"/>
    </row>
    <row r="112" spans="1:2">
      <c r="A112" s="2"/>
      <c r="B112" s="2"/>
    </row>
    <row r="113" spans="1:2">
      <c r="A113" s="2"/>
      <c r="B113" s="2"/>
    </row>
    <row r="121" spans="1:2">
      <c r="A121" s="6"/>
      <c r="B121" s="6"/>
    </row>
    <row r="122" spans="1:2">
      <c r="A122" s="3">
        <v>44927</v>
      </c>
      <c r="B122" s="2" t="s">
        <v>1</v>
      </c>
    </row>
    <row r="123" spans="1:2">
      <c r="A123" s="3">
        <v>44928</v>
      </c>
      <c r="B123" s="2" t="s">
        <v>4</v>
      </c>
    </row>
    <row r="124" spans="1:2">
      <c r="A124" s="3">
        <v>44935</v>
      </c>
      <c r="B124" s="2" t="s">
        <v>2</v>
      </c>
    </row>
    <row r="125" spans="1:2">
      <c r="A125" s="3">
        <v>44968</v>
      </c>
      <c r="B125" s="2" t="s">
        <v>3</v>
      </c>
    </row>
    <row r="126" spans="1:2">
      <c r="A126" s="3">
        <v>44980</v>
      </c>
      <c r="B126" s="2" t="s">
        <v>19</v>
      </c>
    </row>
    <row r="127" spans="1:2">
      <c r="A127" s="3">
        <v>45006</v>
      </c>
      <c r="B127" s="2" t="s">
        <v>5</v>
      </c>
    </row>
    <row r="128" spans="1:2">
      <c r="A128" s="3">
        <v>45045</v>
      </c>
      <c r="B128" s="2" t="s">
        <v>6</v>
      </c>
    </row>
    <row r="129" spans="1:2">
      <c r="A129" s="3">
        <v>45049</v>
      </c>
      <c r="B129" s="2" t="s">
        <v>7</v>
      </c>
    </row>
    <row r="130" spans="1:2">
      <c r="A130" s="3">
        <v>45050</v>
      </c>
      <c r="B130" s="2" t="s">
        <v>8</v>
      </c>
    </row>
    <row r="131" spans="1:2">
      <c r="A131" s="3">
        <v>45051</v>
      </c>
      <c r="B131" s="2" t="s">
        <v>9</v>
      </c>
    </row>
    <row r="132" spans="1:2">
      <c r="A132" s="3">
        <v>45124</v>
      </c>
      <c r="B132" s="2" t="s">
        <v>10</v>
      </c>
    </row>
    <row r="133" spans="1:2">
      <c r="A133" s="3">
        <v>45149</v>
      </c>
      <c r="B133" s="2" t="s">
        <v>11</v>
      </c>
    </row>
    <row r="134" spans="1:2">
      <c r="A134" s="3">
        <v>45187</v>
      </c>
      <c r="B134" s="2" t="s">
        <v>12</v>
      </c>
    </row>
    <row r="135" spans="1:2">
      <c r="A135" s="3">
        <v>45192</v>
      </c>
      <c r="B135" s="2" t="s">
        <v>13</v>
      </c>
    </row>
    <row r="136" spans="1:2">
      <c r="A136" s="3">
        <v>45208</v>
      </c>
      <c r="B136" s="2" t="s">
        <v>21</v>
      </c>
    </row>
    <row r="137" spans="1:2">
      <c r="A137" s="3">
        <v>45233</v>
      </c>
      <c r="B137" s="2" t="s">
        <v>14</v>
      </c>
    </row>
    <row r="138" spans="1:2">
      <c r="A138" s="3">
        <v>45253</v>
      </c>
      <c r="B138" s="2" t="s">
        <v>15</v>
      </c>
    </row>
    <row r="139" spans="1:2">
      <c r="A139" s="2"/>
      <c r="B139" s="2"/>
    </row>
    <row r="140" spans="1:2">
      <c r="A140" s="2"/>
      <c r="B140" s="2"/>
    </row>
    <row r="141" spans="1:2">
      <c r="A141" s="2"/>
      <c r="B141" s="2"/>
    </row>
    <row r="142" spans="1:2">
      <c r="A142" s="2"/>
      <c r="B142" s="2"/>
    </row>
    <row r="143" spans="1:2">
      <c r="A143" s="2"/>
      <c r="B143" s="2"/>
    </row>
    <row r="151" spans="1:2">
      <c r="A151" s="6"/>
      <c r="B151" s="6"/>
    </row>
    <row r="152" spans="1:2">
      <c r="A152" s="3">
        <v>45292</v>
      </c>
      <c r="B152" s="2" t="s">
        <v>1</v>
      </c>
    </row>
    <row r="153" spans="1:2">
      <c r="A153" s="3">
        <v>45299</v>
      </c>
      <c r="B153" s="2" t="s">
        <v>2</v>
      </c>
    </row>
    <row r="154" spans="1:2">
      <c r="A154" s="3">
        <v>45333</v>
      </c>
      <c r="B154" s="2" t="s">
        <v>3</v>
      </c>
    </row>
    <row r="155" spans="1:2">
      <c r="A155" s="3">
        <v>45334</v>
      </c>
      <c r="B155" s="2" t="s">
        <v>4</v>
      </c>
    </row>
    <row r="156" spans="1:2">
      <c r="A156" s="3">
        <v>45345</v>
      </c>
      <c r="B156" s="2" t="s">
        <v>19</v>
      </c>
    </row>
    <row r="157" spans="1:2">
      <c r="A157" s="3">
        <v>45371</v>
      </c>
      <c r="B157" s="2" t="s">
        <v>5</v>
      </c>
    </row>
    <row r="158" spans="1:2">
      <c r="A158" s="3">
        <v>45411</v>
      </c>
      <c r="B158" s="2" t="s">
        <v>6</v>
      </c>
    </row>
    <row r="159" spans="1:2">
      <c r="A159" s="3">
        <v>45415</v>
      </c>
      <c r="B159" s="2" t="s">
        <v>7</v>
      </c>
    </row>
    <row r="160" spans="1:2">
      <c r="A160" s="3">
        <v>45416</v>
      </c>
      <c r="B160" s="2" t="s">
        <v>8</v>
      </c>
    </row>
    <row r="161" spans="1:2">
      <c r="A161" s="3">
        <v>45417</v>
      </c>
      <c r="B161" s="2" t="s">
        <v>9</v>
      </c>
    </row>
    <row r="162" spans="1:2">
      <c r="A162" s="3">
        <v>45418</v>
      </c>
      <c r="B162" s="2" t="s">
        <v>4</v>
      </c>
    </row>
    <row r="163" spans="1:2">
      <c r="A163" s="3">
        <v>45488</v>
      </c>
      <c r="B163" s="2" t="s">
        <v>10</v>
      </c>
    </row>
    <row r="164" spans="1:2">
      <c r="A164" s="3">
        <v>45515</v>
      </c>
      <c r="B164" s="2" t="s">
        <v>11</v>
      </c>
    </row>
    <row r="165" spans="1:2">
      <c r="A165" s="3">
        <v>45516</v>
      </c>
      <c r="B165" s="2" t="s">
        <v>4</v>
      </c>
    </row>
    <row r="166" spans="1:2">
      <c r="A166" s="3">
        <v>45551</v>
      </c>
      <c r="B166" s="2" t="s">
        <v>12</v>
      </c>
    </row>
    <row r="167" spans="1:2">
      <c r="A167" s="3">
        <v>45557</v>
      </c>
      <c r="B167" s="2" t="s">
        <v>13</v>
      </c>
    </row>
    <row r="168" spans="1:2">
      <c r="A168" s="3">
        <v>45558</v>
      </c>
      <c r="B168" s="2" t="s">
        <v>4</v>
      </c>
    </row>
    <row r="169" spans="1:2">
      <c r="A169" s="3">
        <v>45579</v>
      </c>
      <c r="B169" s="2" t="s">
        <v>21</v>
      </c>
    </row>
    <row r="170" spans="1:2">
      <c r="A170" s="3">
        <v>45599</v>
      </c>
      <c r="B170" s="2" t="s">
        <v>14</v>
      </c>
    </row>
    <row r="171" spans="1:2">
      <c r="A171" s="3">
        <v>45600</v>
      </c>
      <c r="B171" s="2" t="s">
        <v>4</v>
      </c>
    </row>
    <row r="172" spans="1:2">
      <c r="A172" s="3">
        <v>45619</v>
      </c>
      <c r="B172" s="2" t="s">
        <v>15</v>
      </c>
    </row>
    <row r="173" spans="1:2">
      <c r="A173" s="2"/>
      <c r="B173" s="2"/>
    </row>
    <row r="181" spans="1:2">
      <c r="A181" s="6"/>
      <c r="B181" s="6"/>
    </row>
    <row r="182" spans="1:2">
      <c r="A182" s="3">
        <v>45658</v>
      </c>
      <c r="B182" s="2" t="s">
        <v>1</v>
      </c>
    </row>
    <row r="183" spans="1:2">
      <c r="A183" s="3">
        <v>45670</v>
      </c>
      <c r="B183" s="2" t="s">
        <v>2</v>
      </c>
    </row>
    <row r="184" spans="1:2">
      <c r="A184" s="3">
        <v>45699</v>
      </c>
      <c r="B184" s="2" t="s">
        <v>3</v>
      </c>
    </row>
    <row r="185" spans="1:2">
      <c r="A185" s="3">
        <v>45711</v>
      </c>
      <c r="B185" s="2" t="s">
        <v>19</v>
      </c>
    </row>
    <row r="186" spans="1:2">
      <c r="A186" s="3">
        <v>45712</v>
      </c>
      <c r="B186" s="2" t="s">
        <v>4</v>
      </c>
    </row>
    <row r="187" spans="1:2">
      <c r="A187" s="3">
        <v>45736</v>
      </c>
      <c r="B187" s="2" t="s">
        <v>5</v>
      </c>
    </row>
    <row r="188" spans="1:2">
      <c r="A188" s="3">
        <v>45776</v>
      </c>
      <c r="B188" s="2" t="s">
        <v>6</v>
      </c>
    </row>
    <row r="189" spans="1:2">
      <c r="A189" s="3">
        <v>45780</v>
      </c>
      <c r="B189" s="2" t="s">
        <v>7</v>
      </c>
    </row>
    <row r="190" spans="1:2">
      <c r="A190" s="3">
        <v>45781</v>
      </c>
      <c r="B190" s="2" t="s">
        <v>8</v>
      </c>
    </row>
    <row r="191" spans="1:2">
      <c r="A191" s="3">
        <v>45782</v>
      </c>
      <c r="B191" s="2" t="s">
        <v>9</v>
      </c>
    </row>
    <row r="192" spans="1:2">
      <c r="A192" s="3">
        <v>45783</v>
      </c>
      <c r="B192" s="2" t="s">
        <v>4</v>
      </c>
    </row>
    <row r="193" spans="1:2">
      <c r="A193" s="3">
        <v>45859</v>
      </c>
      <c r="B193" s="2" t="s">
        <v>10</v>
      </c>
    </row>
    <row r="194" spans="1:2">
      <c r="A194" s="3">
        <v>45880</v>
      </c>
      <c r="B194" s="2" t="s">
        <v>11</v>
      </c>
    </row>
    <row r="195" spans="1:2">
      <c r="A195" s="3">
        <v>45915</v>
      </c>
      <c r="B195" s="2" t="s">
        <v>12</v>
      </c>
    </row>
    <row r="196" spans="1:2">
      <c r="A196" s="3">
        <v>45923</v>
      </c>
      <c r="B196" s="2" t="s">
        <v>13</v>
      </c>
    </row>
    <row r="197" spans="1:2">
      <c r="A197" s="3">
        <v>45943</v>
      </c>
      <c r="B197" s="2" t="s">
        <v>21</v>
      </c>
    </row>
    <row r="198" spans="1:2">
      <c r="A198" s="3">
        <v>45964</v>
      </c>
      <c r="B198" s="2" t="s">
        <v>14</v>
      </c>
    </row>
    <row r="199" spans="1:2">
      <c r="A199" s="3">
        <v>45984</v>
      </c>
      <c r="B199" s="2" t="s">
        <v>15</v>
      </c>
    </row>
    <row r="200" spans="1:2">
      <c r="A200" s="3">
        <v>45985</v>
      </c>
      <c r="B200" s="2" t="s">
        <v>4</v>
      </c>
    </row>
    <row r="201" spans="1:2">
      <c r="A201" s="2"/>
      <c r="B201" s="2"/>
    </row>
    <row r="202" spans="1:2">
      <c r="A202" s="2"/>
      <c r="B202" s="2"/>
    </row>
    <row r="203" spans="1:2">
      <c r="A203" s="2"/>
      <c r="B203" s="2"/>
    </row>
    <row r="211" spans="1:2">
      <c r="A211" s="6"/>
      <c r="B211" s="6"/>
    </row>
    <row r="212" spans="1:2">
      <c r="A212" s="3">
        <v>46023</v>
      </c>
      <c r="B212" s="2" t="s">
        <v>1</v>
      </c>
    </row>
    <row r="213" spans="1:2">
      <c r="A213" s="3">
        <v>46034</v>
      </c>
      <c r="B213" s="2" t="s">
        <v>2</v>
      </c>
    </row>
    <row r="214" spans="1:2">
      <c r="A214" s="3">
        <v>46064</v>
      </c>
      <c r="B214" s="2" t="s">
        <v>3</v>
      </c>
    </row>
    <row r="215" spans="1:2">
      <c r="A215" s="3">
        <v>46076</v>
      </c>
      <c r="B215" s="2" t="s">
        <v>19</v>
      </c>
    </row>
    <row r="216" spans="1:2">
      <c r="A216" s="3">
        <v>46101</v>
      </c>
      <c r="B216" s="2" t="s">
        <v>5</v>
      </c>
    </row>
    <row r="217" spans="1:2">
      <c r="A217" s="3">
        <v>46141</v>
      </c>
      <c r="B217" s="2" t="s">
        <v>6</v>
      </c>
    </row>
    <row r="218" spans="1:2">
      <c r="A218" s="3">
        <v>46145</v>
      </c>
      <c r="B218" s="2" t="s">
        <v>7</v>
      </c>
    </row>
    <row r="219" spans="1:2">
      <c r="A219" s="3">
        <v>46146</v>
      </c>
      <c r="B219" s="2" t="s">
        <v>8</v>
      </c>
    </row>
    <row r="220" spans="1:2">
      <c r="A220" s="3">
        <v>46147</v>
      </c>
      <c r="B220" s="2" t="s">
        <v>9</v>
      </c>
    </row>
    <row r="221" spans="1:2">
      <c r="A221" s="3">
        <v>46148</v>
      </c>
      <c r="B221" s="2" t="s">
        <v>4</v>
      </c>
    </row>
    <row r="222" spans="1:2">
      <c r="A222" s="3">
        <v>46223</v>
      </c>
      <c r="B222" s="2" t="s">
        <v>10</v>
      </c>
    </row>
    <row r="223" spans="1:2">
      <c r="A223" s="3">
        <v>46245</v>
      </c>
      <c r="B223" s="2" t="s">
        <v>11</v>
      </c>
    </row>
    <row r="224" spans="1:2">
      <c r="A224" s="3">
        <v>46286</v>
      </c>
      <c r="B224" s="2" t="s">
        <v>12</v>
      </c>
    </row>
    <row r="225" spans="1:2">
      <c r="A225" s="3">
        <v>46287</v>
      </c>
      <c r="B225" s="2" t="s">
        <v>20</v>
      </c>
    </row>
    <row r="226" spans="1:2">
      <c r="A226" s="3">
        <v>46288</v>
      </c>
      <c r="B226" s="2" t="s">
        <v>13</v>
      </c>
    </row>
    <row r="227" spans="1:2">
      <c r="A227" s="3">
        <v>46307</v>
      </c>
      <c r="B227" s="2" t="s">
        <v>21</v>
      </c>
    </row>
    <row r="228" spans="1:2">
      <c r="A228" s="3">
        <v>46329</v>
      </c>
      <c r="B228" s="2" t="s">
        <v>14</v>
      </c>
    </row>
    <row r="229" spans="1:2">
      <c r="A229" s="3">
        <v>46349</v>
      </c>
      <c r="B229" s="2" t="s">
        <v>15</v>
      </c>
    </row>
    <row r="230" spans="1:2">
      <c r="A230" s="2"/>
      <c r="B230" s="2"/>
    </row>
    <row r="231" spans="1:2">
      <c r="A231" s="2"/>
      <c r="B231" s="2"/>
    </row>
    <row r="232" spans="1:2">
      <c r="A232" s="2"/>
      <c r="B232" s="2"/>
    </row>
    <row r="233" spans="1:2">
      <c r="A233" s="2"/>
      <c r="B233" s="2"/>
    </row>
    <row r="241" spans="1:2">
      <c r="A241" s="6"/>
      <c r="B241" s="6"/>
    </row>
    <row r="242" spans="1:2">
      <c r="A242" s="3">
        <v>46388</v>
      </c>
      <c r="B242" s="2" t="s">
        <v>1</v>
      </c>
    </row>
    <row r="243" spans="1:2">
      <c r="A243" s="3">
        <v>46398</v>
      </c>
      <c r="B243" s="2" t="s">
        <v>2</v>
      </c>
    </row>
    <row r="244" spans="1:2">
      <c r="A244" s="3">
        <v>46429</v>
      </c>
      <c r="B244" s="2" t="s">
        <v>3</v>
      </c>
    </row>
    <row r="245" spans="1:2">
      <c r="A245" s="3">
        <v>46441</v>
      </c>
      <c r="B245" s="2" t="s">
        <v>19</v>
      </c>
    </row>
    <row r="246" spans="1:2">
      <c r="A246" s="3">
        <v>46467</v>
      </c>
      <c r="B246" s="2" t="s">
        <v>5</v>
      </c>
    </row>
    <row r="247" spans="1:2">
      <c r="A247" s="3">
        <v>46468</v>
      </c>
      <c r="B247" s="2" t="s">
        <v>4</v>
      </c>
    </row>
    <row r="248" spans="1:2">
      <c r="A248" s="3">
        <v>46506</v>
      </c>
      <c r="B248" s="2" t="s">
        <v>6</v>
      </c>
    </row>
    <row r="249" spans="1:2">
      <c r="A249" s="3">
        <v>46510</v>
      </c>
      <c r="B249" s="2" t="s">
        <v>7</v>
      </c>
    </row>
    <row r="250" spans="1:2">
      <c r="A250" s="3">
        <v>46511</v>
      </c>
      <c r="B250" s="2" t="s">
        <v>8</v>
      </c>
    </row>
    <row r="251" spans="1:2">
      <c r="A251" s="3">
        <v>46512</v>
      </c>
      <c r="B251" s="2" t="s">
        <v>9</v>
      </c>
    </row>
    <row r="252" spans="1:2">
      <c r="A252" s="3">
        <v>46587</v>
      </c>
      <c r="B252" s="2" t="s">
        <v>10</v>
      </c>
    </row>
    <row r="253" spans="1:2">
      <c r="A253" s="3">
        <v>46610</v>
      </c>
      <c r="B253" s="2" t="s">
        <v>11</v>
      </c>
    </row>
    <row r="254" spans="1:2">
      <c r="A254" s="3">
        <v>46650</v>
      </c>
      <c r="B254" s="2" t="s">
        <v>12</v>
      </c>
    </row>
    <row r="255" spans="1:2">
      <c r="A255" s="3">
        <v>46653</v>
      </c>
      <c r="B255" s="2" t="s">
        <v>13</v>
      </c>
    </row>
    <row r="256" spans="1:2">
      <c r="A256" s="3">
        <v>46671</v>
      </c>
      <c r="B256" s="2" t="s">
        <v>21</v>
      </c>
    </row>
    <row r="257" spans="1:2">
      <c r="A257" s="3">
        <v>46694</v>
      </c>
      <c r="B257" s="2" t="s">
        <v>14</v>
      </c>
    </row>
    <row r="258" spans="1:2">
      <c r="A258" s="3">
        <v>46714</v>
      </c>
      <c r="B258" s="2" t="s">
        <v>15</v>
      </c>
    </row>
    <row r="259" spans="1:2">
      <c r="A259" s="2"/>
      <c r="B259" s="2"/>
    </row>
    <row r="260" spans="1:2">
      <c r="A260" s="2"/>
      <c r="B260" s="2"/>
    </row>
    <row r="261" spans="1:2">
      <c r="A261" s="2"/>
      <c r="B261" s="2"/>
    </row>
    <row r="262" spans="1:2">
      <c r="A262" s="2"/>
      <c r="B262" s="2"/>
    </row>
    <row r="263" spans="1:2">
      <c r="A263" s="2"/>
      <c r="B263" s="2"/>
    </row>
    <row r="271" spans="1:2">
      <c r="A271" s="6"/>
      <c r="B271" s="6"/>
    </row>
    <row r="272" spans="1:2">
      <c r="A272" s="3">
        <v>46753</v>
      </c>
      <c r="B272" s="2" t="s">
        <v>1</v>
      </c>
    </row>
    <row r="273" spans="1:2">
      <c r="A273" s="3">
        <v>46762</v>
      </c>
      <c r="B273" s="2" t="s">
        <v>2</v>
      </c>
    </row>
    <row r="274" spans="1:2">
      <c r="A274" s="3">
        <v>46794</v>
      </c>
      <c r="B274" s="2" t="s">
        <v>3</v>
      </c>
    </row>
    <row r="275" spans="1:2">
      <c r="A275" s="3">
        <v>46806</v>
      </c>
      <c r="B275" s="2" t="s">
        <v>19</v>
      </c>
    </row>
    <row r="276" spans="1:2">
      <c r="A276" s="3">
        <v>46832</v>
      </c>
      <c r="B276" s="2" t="s">
        <v>5</v>
      </c>
    </row>
    <row r="277" spans="1:2">
      <c r="A277" s="3">
        <v>46872</v>
      </c>
      <c r="B277" s="2" t="s">
        <v>6</v>
      </c>
    </row>
    <row r="278" spans="1:2">
      <c r="A278" s="3">
        <v>46876</v>
      </c>
      <c r="B278" s="2" t="s">
        <v>7</v>
      </c>
    </row>
    <row r="279" spans="1:2">
      <c r="A279" s="3">
        <v>46877</v>
      </c>
      <c r="B279" s="2" t="s">
        <v>8</v>
      </c>
    </row>
    <row r="280" spans="1:2">
      <c r="A280" s="3">
        <v>46878</v>
      </c>
      <c r="B280" s="2" t="s">
        <v>9</v>
      </c>
    </row>
    <row r="281" spans="1:2">
      <c r="A281" s="3">
        <v>46951</v>
      </c>
      <c r="B281" s="2" t="s">
        <v>10</v>
      </c>
    </row>
    <row r="282" spans="1:2">
      <c r="A282" s="3">
        <v>46976</v>
      </c>
      <c r="B282" s="2" t="s">
        <v>11</v>
      </c>
    </row>
    <row r="283" spans="1:2">
      <c r="A283" s="3">
        <v>47014</v>
      </c>
      <c r="B283" s="2" t="s">
        <v>12</v>
      </c>
    </row>
    <row r="284" spans="1:2">
      <c r="A284" s="3">
        <v>47018</v>
      </c>
      <c r="B284" s="2" t="s">
        <v>13</v>
      </c>
    </row>
    <row r="285" spans="1:2">
      <c r="A285" s="3">
        <v>47035</v>
      </c>
      <c r="B285" s="2" t="s">
        <v>21</v>
      </c>
    </row>
    <row r="286" spans="1:2">
      <c r="A286" s="3">
        <v>47060</v>
      </c>
      <c r="B286" s="2" t="s">
        <v>14</v>
      </c>
    </row>
    <row r="287" spans="1:2">
      <c r="A287" s="3">
        <v>47080</v>
      </c>
      <c r="B287" s="2" t="s">
        <v>15</v>
      </c>
    </row>
    <row r="288" spans="1:2">
      <c r="A288" s="2"/>
      <c r="B288" s="2"/>
    </row>
    <row r="289" spans="1:2">
      <c r="A289" s="2"/>
      <c r="B289" s="2"/>
    </row>
    <row r="290" spans="1:2">
      <c r="A290" s="2"/>
      <c r="B290" s="2"/>
    </row>
    <row r="291" spans="1:2">
      <c r="A291" s="2"/>
      <c r="B291" s="2"/>
    </row>
    <row r="292" spans="1:2">
      <c r="A292" s="2"/>
      <c r="B292" s="2"/>
    </row>
    <row r="293" spans="1:2">
      <c r="A293" s="2"/>
      <c r="B293" s="2"/>
    </row>
    <row r="301" spans="1:2">
      <c r="A301" s="6"/>
      <c r="B301" s="6"/>
    </row>
    <row r="302" spans="1:2">
      <c r="A302" s="3">
        <v>47119</v>
      </c>
      <c r="B302" s="2" t="s">
        <v>1</v>
      </c>
    </row>
    <row r="303" spans="1:2">
      <c r="A303" s="3">
        <v>47126</v>
      </c>
      <c r="B303" s="2" t="s">
        <v>2</v>
      </c>
    </row>
    <row r="304" spans="1:2">
      <c r="A304" s="3">
        <v>47160</v>
      </c>
      <c r="B304" s="2" t="s">
        <v>3</v>
      </c>
    </row>
    <row r="305" spans="1:2">
      <c r="A305" s="3">
        <v>47161</v>
      </c>
      <c r="B305" s="2" t="s">
        <v>4</v>
      </c>
    </row>
    <row r="306" spans="1:2">
      <c r="A306" s="3">
        <v>47172</v>
      </c>
      <c r="B306" s="2" t="s">
        <v>19</v>
      </c>
    </row>
    <row r="307" spans="1:2">
      <c r="A307" s="3">
        <v>47197</v>
      </c>
      <c r="B307" s="2" t="s">
        <v>5</v>
      </c>
    </row>
    <row r="308" spans="1:2">
      <c r="A308" s="3">
        <v>47237</v>
      </c>
      <c r="B308" s="2" t="s">
        <v>6</v>
      </c>
    </row>
    <row r="309" spans="1:2">
      <c r="A309" s="3">
        <v>47238</v>
      </c>
      <c r="B309" s="2" t="s">
        <v>4</v>
      </c>
    </row>
    <row r="310" spans="1:2">
      <c r="A310" s="3">
        <v>47241</v>
      </c>
      <c r="B310" s="2" t="s">
        <v>7</v>
      </c>
    </row>
    <row r="311" spans="1:2">
      <c r="A311" s="3">
        <v>47242</v>
      </c>
      <c r="B311" s="2" t="s">
        <v>8</v>
      </c>
    </row>
    <row r="312" spans="1:2">
      <c r="A312" s="3">
        <v>47243</v>
      </c>
      <c r="B312" s="2" t="s">
        <v>9</v>
      </c>
    </row>
    <row r="313" spans="1:2">
      <c r="A313" s="3">
        <v>47315</v>
      </c>
      <c r="B313" s="2" t="s">
        <v>10</v>
      </c>
    </row>
    <row r="314" spans="1:2">
      <c r="A314" s="3">
        <v>47341</v>
      </c>
      <c r="B314" s="2" t="s">
        <v>11</v>
      </c>
    </row>
    <row r="315" spans="1:2">
      <c r="A315" s="3">
        <v>47378</v>
      </c>
      <c r="B315" s="2" t="s">
        <v>12</v>
      </c>
    </row>
    <row r="316" spans="1:2">
      <c r="A316" s="3">
        <v>47384</v>
      </c>
      <c r="B316" s="2" t="s">
        <v>13</v>
      </c>
    </row>
    <row r="317" spans="1:2">
      <c r="A317" s="3">
        <v>47385</v>
      </c>
      <c r="B317" s="2" t="s">
        <v>4</v>
      </c>
    </row>
    <row r="318" spans="1:2">
      <c r="A318" s="3">
        <v>47399</v>
      </c>
      <c r="B318" s="2" t="s">
        <v>21</v>
      </c>
    </row>
    <row r="319" spans="1:2">
      <c r="A319" s="3">
        <v>47425</v>
      </c>
      <c r="B319" s="2" t="s">
        <v>14</v>
      </c>
    </row>
    <row r="320" spans="1:2">
      <c r="A320" s="3">
        <v>47445</v>
      </c>
      <c r="B320" s="2" t="s">
        <v>15</v>
      </c>
    </row>
    <row r="321" spans="1:2">
      <c r="A321" s="2"/>
      <c r="B321" s="2"/>
    </row>
    <row r="322" spans="1:2">
      <c r="A322" s="2"/>
      <c r="B322" s="2"/>
    </row>
    <row r="323" spans="1:2">
      <c r="A323" s="2"/>
      <c r="B323" s="2"/>
    </row>
    <row r="331" spans="1:2">
      <c r="A331" s="6"/>
      <c r="B331" s="6"/>
    </row>
    <row r="332" spans="1:2">
      <c r="A332" s="3">
        <v>47484</v>
      </c>
      <c r="B332" s="2" t="s">
        <v>1</v>
      </c>
    </row>
    <row r="333" spans="1:2">
      <c r="A333" s="3">
        <v>47497</v>
      </c>
      <c r="B333" s="2" t="s">
        <v>2</v>
      </c>
    </row>
    <row r="334" spans="1:2">
      <c r="A334" s="3">
        <v>47525</v>
      </c>
      <c r="B334" s="2" t="s">
        <v>3</v>
      </c>
    </row>
    <row r="335" spans="1:2">
      <c r="A335" s="3">
        <v>47537</v>
      </c>
      <c r="B335" s="2" t="s">
        <v>19</v>
      </c>
    </row>
    <row r="336" spans="1:2">
      <c r="A336" s="3">
        <v>47562</v>
      </c>
      <c r="B336" s="2" t="s">
        <v>5</v>
      </c>
    </row>
    <row r="337" spans="1:2">
      <c r="A337" s="3">
        <v>47602</v>
      </c>
      <c r="B337" s="2" t="s">
        <v>6</v>
      </c>
    </row>
    <row r="338" spans="1:2">
      <c r="A338" s="3">
        <v>47606</v>
      </c>
      <c r="B338" s="2" t="s">
        <v>7</v>
      </c>
    </row>
    <row r="339" spans="1:2">
      <c r="A339" s="3">
        <v>47607</v>
      </c>
      <c r="B339" s="2" t="s">
        <v>8</v>
      </c>
    </row>
    <row r="340" spans="1:2">
      <c r="A340" s="3">
        <v>47608</v>
      </c>
      <c r="B340" s="2" t="s">
        <v>9</v>
      </c>
    </row>
    <row r="341" spans="1:2">
      <c r="A341" s="3">
        <v>47609</v>
      </c>
      <c r="B341" s="2" t="s">
        <v>4</v>
      </c>
    </row>
    <row r="342" spans="1:2">
      <c r="A342" s="3">
        <v>47679</v>
      </c>
      <c r="B342" s="2" t="s">
        <v>10</v>
      </c>
    </row>
    <row r="343" spans="1:2">
      <c r="A343" s="3">
        <v>47706</v>
      </c>
      <c r="B343" s="2" t="s">
        <v>11</v>
      </c>
    </row>
    <row r="344" spans="1:2">
      <c r="A344" s="3">
        <v>47707</v>
      </c>
      <c r="B344" s="2" t="s">
        <v>4</v>
      </c>
    </row>
    <row r="345" spans="1:2">
      <c r="A345" s="3">
        <v>47742</v>
      </c>
      <c r="B345" s="2" t="s">
        <v>12</v>
      </c>
    </row>
    <row r="346" spans="1:2">
      <c r="A346" s="3">
        <v>47749</v>
      </c>
      <c r="B346" s="2" t="s">
        <v>13</v>
      </c>
    </row>
    <row r="347" spans="1:2">
      <c r="A347" s="3">
        <v>47770</v>
      </c>
      <c r="B347" s="2" t="s">
        <v>21</v>
      </c>
    </row>
    <row r="348" spans="1:2">
      <c r="A348" s="3">
        <v>47790</v>
      </c>
      <c r="B348" s="2" t="s">
        <v>14</v>
      </c>
    </row>
    <row r="349" spans="1:2">
      <c r="A349" s="3">
        <v>47791</v>
      </c>
      <c r="B349" s="2" t="s">
        <v>4</v>
      </c>
    </row>
    <row r="350" spans="1:2">
      <c r="A350" s="3">
        <v>47810</v>
      </c>
      <c r="B350" s="2" t="s">
        <v>15</v>
      </c>
    </row>
    <row r="351" spans="1:2">
      <c r="A351" s="2"/>
      <c r="B351" s="2"/>
    </row>
    <row r="352" spans="1:2">
      <c r="A352" s="2"/>
      <c r="B352" s="2"/>
    </row>
    <row r="353" spans="1:2">
      <c r="A353" s="2"/>
      <c r="B353" s="2"/>
    </row>
    <row r="361" spans="1:2" ht="18.600000000000001" thickBot="1"/>
    <row r="362" spans="1:2" ht="18.600000000000001" thickTop="1">
      <c r="A362" s="9"/>
      <c r="B362" s="9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カレンダー</vt:lpstr>
      <vt:lpstr>カレンダー (2)</vt:lpstr>
      <vt:lpstr>カレンダー (3)</vt:lpstr>
      <vt:lpstr>カレンダー12か月</vt:lpstr>
      <vt:lpstr>祝日</vt:lpstr>
      <vt:lpstr>祝日日付</vt:lpstr>
      <vt:lpstr>祝日名称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邦夫 谷本</dc:creator>
  <cp:lastModifiedBy>邦夫 谷本</cp:lastModifiedBy>
  <dcterms:created xsi:type="dcterms:W3CDTF">2024-10-07T20:53:19Z</dcterms:created>
  <dcterms:modified xsi:type="dcterms:W3CDTF">2024-12-02T10:33:53Z</dcterms:modified>
</cp:coreProperties>
</file>